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60" tabRatio="684" activeTab="0"/>
  </bookViews>
  <sheets>
    <sheet name="RESUMEN " sheetId="1" r:id="rId1"/>
    <sheet name="GASTO EN PERSONAL" sheetId="2" r:id="rId2"/>
    <sheet name="EQUIPAMIENTO" sheetId="3" r:id="rId3"/>
    <sheet name="GASTOS DE OPERACIÓN" sheetId="4" r:id="rId4"/>
    <sheet name="OVERHEAD" sheetId="5" r:id="rId5"/>
    <sheet name="OTRAS FUENTES DE FINANCIAMIENTO" sheetId="6" r:id="rId6"/>
    <sheet name="INSTITUCIONES PRIVADAS " sheetId="7" r:id="rId7"/>
  </sheets>
  <definedNames/>
  <calcPr fullCalcOnLoad="1"/>
</workbook>
</file>

<file path=xl/sharedStrings.xml><?xml version="1.0" encoding="utf-8"?>
<sst xmlns="http://schemas.openxmlformats.org/spreadsheetml/2006/main" count="144" uniqueCount="61">
  <si>
    <t>Ítem</t>
  </si>
  <si>
    <t>PERSONAL CONTRATADO EXCLUSIVAMENTE PARA EL PROYECTO</t>
  </si>
  <si>
    <t xml:space="preserve">PERSONAL CONTRATADO POR LA INSTITUCIÓN BENEFICIARIA </t>
  </si>
  <si>
    <t>GASTO EN PERSONAL</t>
  </si>
  <si>
    <t>EQUIPAMIENTO</t>
  </si>
  <si>
    <t>GASTOS DE OPERACIÓN</t>
  </si>
  <si>
    <t>GASTOS DE ADMINISTRACIÓN SUPERIOR - OVERHEAD</t>
  </si>
  <si>
    <t>Monto final CONICYT</t>
  </si>
  <si>
    <t>Total Gasto en Personal</t>
  </si>
  <si>
    <t xml:space="preserve">Ingrese detalle de personal </t>
  </si>
  <si>
    <t>Sub Total Personal contratado por la institución beneficiaria</t>
  </si>
  <si>
    <t>Ingrese detalle de Equipamiento</t>
  </si>
  <si>
    <t>Total Gasto en Equipos</t>
  </si>
  <si>
    <t>Sub Total Personal contratado exclusivamente para el proyecto</t>
  </si>
  <si>
    <t>Total Gastos de Operación</t>
  </si>
  <si>
    <t>Total Gasto en Overhead</t>
  </si>
  <si>
    <t>SUBTOTAL</t>
  </si>
  <si>
    <t>Monto solicitado a CONICYT sin Gastos de Administración Superior</t>
  </si>
  <si>
    <t xml:space="preserve">Monto total solicitado a CONICYT - no puede superar los $ 45.000.000.- </t>
  </si>
  <si>
    <t>OVERHEAD: Este porcentaje no podrá ser mayor a 3%</t>
  </si>
  <si>
    <t>GASTO EN PERSONAL: Este porcentaje no podrá ser mayor a 40%</t>
  </si>
  <si>
    <t>TOTAL SOLICITADO A CONICYT</t>
  </si>
  <si>
    <t>RESUMEN PRESUPUESTO CONICYT</t>
  </si>
  <si>
    <t>ITEM</t>
  </si>
  <si>
    <t>MONTO</t>
  </si>
  <si>
    <t>Institución Beneficiaria ($)</t>
  </si>
  <si>
    <t>Total Instituciones Asociadas ($)</t>
  </si>
  <si>
    <t>Total Otras Fuentes de Financiamiento ($)</t>
  </si>
  <si>
    <t xml:space="preserve">Total </t>
  </si>
  <si>
    <t>Pecuniario</t>
  </si>
  <si>
    <t>No Pecuniario</t>
  </si>
  <si>
    <t xml:space="preserve">TOTALES </t>
  </si>
  <si>
    <r>
      <t xml:space="preserve">TOTAL DE OTRAS FUENTES DE FINANCIAMIENTO - </t>
    </r>
    <r>
      <rPr>
        <i/>
        <sz val="11"/>
        <color indexed="8"/>
        <rFont val="Calibri"/>
        <family val="2"/>
      </rPr>
      <t>Aportes Pecuniarios</t>
    </r>
  </si>
  <si>
    <r>
      <t xml:space="preserve">TOTAL DE OTRAS FUENTES DE FINANCIAMIENTO - </t>
    </r>
    <r>
      <rPr>
        <i/>
        <sz val="11"/>
        <color indexed="8"/>
        <rFont val="Calibri"/>
        <family val="2"/>
      </rPr>
      <t>Aportes Valorizados</t>
    </r>
  </si>
  <si>
    <t>COSTO TOTAL DE LA PROPUESTA</t>
  </si>
  <si>
    <t>Ingrese detalle de Gastos de Administración superior - Overhead</t>
  </si>
  <si>
    <t xml:space="preserve">Detalle de aportes Pecuniarios Instituciones beneficiarias privadas </t>
  </si>
  <si>
    <t>IR</t>
  </si>
  <si>
    <t>DETALLE DE APORTES PECUNIARIOS INSTITUCIONES BENEFICIARIAS PRIVADAS</t>
  </si>
  <si>
    <t>DETALLE PRESUPUESTO CONICYT</t>
  </si>
  <si>
    <t>RESUMEN</t>
  </si>
  <si>
    <t>Descripción del gasto</t>
  </si>
  <si>
    <t>Unidad de Medida</t>
  </si>
  <si>
    <t>Valor unitario $</t>
  </si>
  <si>
    <t>Cantidad</t>
  </si>
  <si>
    <r>
      <t>Subítem (</t>
    </r>
    <r>
      <rPr>
        <sz val="11"/>
        <color theme="1"/>
        <rFont val="Calibri"/>
        <family val="2"/>
      </rPr>
      <t>Usar nombre del instructivo</t>
    </r>
    <r>
      <rPr>
        <b/>
        <sz val="11"/>
        <color indexed="8"/>
        <rFont val="Calibri"/>
        <family val="2"/>
      </rPr>
      <t>)</t>
    </r>
  </si>
  <si>
    <t>SUBTOTAL PRESUPUESTO CONICYT</t>
  </si>
  <si>
    <r>
      <t xml:space="preserve">Subítem
 </t>
    </r>
    <r>
      <rPr>
        <sz val="11"/>
        <color theme="1"/>
        <rFont val="Calibri"/>
        <family val="2"/>
      </rPr>
      <t>(Usar nombre del instructivo)</t>
    </r>
  </si>
  <si>
    <t>TOTAL PRESUPUESTO CONICYT</t>
  </si>
  <si>
    <t>GASTO DE OPERACIÓN</t>
  </si>
  <si>
    <t>OVERHEAD</t>
  </si>
  <si>
    <r>
      <t xml:space="preserve">Subítem </t>
    </r>
    <r>
      <rPr>
        <sz val="11"/>
        <color theme="1"/>
        <rFont val="Calibri"/>
        <family val="2"/>
      </rPr>
      <t>(Usar nombre del instructivo)</t>
    </r>
  </si>
  <si>
    <t>10% según costo total de este proyecto</t>
  </si>
  <si>
    <t>5% aporte Pecuniario según costo total de este proyecto</t>
  </si>
  <si>
    <t>5% aporte no Pecuniario según costo total de este proyecto</t>
  </si>
  <si>
    <t>Subtotal</t>
  </si>
  <si>
    <r>
      <t>Total</t>
    </r>
    <r>
      <rPr>
        <b/>
        <sz val="14"/>
        <rFont val="Calibri"/>
        <family val="2"/>
      </rPr>
      <t xml:space="preserve"> Aportes</t>
    </r>
  </si>
  <si>
    <t>Descripción del aporte</t>
  </si>
  <si>
    <r>
      <rPr>
        <b/>
        <sz val="11"/>
        <rFont val="Calibri"/>
        <family val="2"/>
      </rPr>
      <t xml:space="preserve">Total Empresa o PYMES($)
</t>
    </r>
    <r>
      <rPr>
        <sz val="11"/>
        <rFont val="Calibri"/>
        <family val="2"/>
      </rPr>
      <t xml:space="preserve">(PyMEs, Asociación Gremial) </t>
    </r>
  </si>
  <si>
    <r>
      <t xml:space="preserve">DETALLAR LOS APORTES PECUNIARIOS ES UN REQUISITO OBLIGATORIO PARA LAS </t>
    </r>
    <r>
      <rPr>
        <b/>
        <u val="single"/>
        <sz val="11"/>
        <color indexed="8"/>
        <rFont val="Calibri"/>
        <family val="2"/>
      </rPr>
      <t>INSTITUCIONES PRIVADAS</t>
    </r>
    <r>
      <rPr>
        <b/>
        <sz val="11"/>
        <color indexed="8"/>
        <rFont val="Calibri"/>
        <family val="2"/>
      </rPr>
      <t xml:space="preserve"> QUE POSTULEN A  LAS REGIONES DE O’HIGGINS, LA ARAUCANÍA Y LOS RÍOS. </t>
    </r>
  </si>
  <si>
    <t>NOTA: COMPLETE SOLO LAS CASILLAS DE COLOR VERDE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</si>
</sst>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&quot;$&quot;* #,##0_ ;_ &quot;$&quot;* \-#,##0_ ;_ &quot;$&quot;* &quot;-&quot;_ ;_ @_ "/>
    <numFmt numFmtId="165" formatCode="_ &quot;$&quot;* #,##0.00_ ;_ &quot;$&quot;* \-#,##0.00_ ;_ &quot;$&quot;* &quot;-&quot;??_ ;_ @_ "/>
    <numFmt numFmtId="166" formatCode="&quot;$&quot;\ #,##0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Verdana"/>
      <family val="2"/>
    </font>
    <font>
      <b/>
      <i/>
      <sz val="9"/>
      <color indexed="10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10"/>
      <name val="Verdana"/>
      <family val="2"/>
    </font>
    <font>
      <b/>
      <sz val="12"/>
      <color indexed="10"/>
      <name val="Verdana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28"/>
      <color indexed="8"/>
      <name val="Calibri"/>
      <family val="2"/>
    </font>
    <font>
      <b/>
      <sz val="9"/>
      <name val="Verdana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b/>
      <sz val="10"/>
      <color indexed="8"/>
      <name val="Calibri"/>
      <family val="2"/>
    </font>
    <font>
      <i/>
      <sz val="8"/>
      <name val="Calibri"/>
      <family val="2"/>
    </font>
    <font>
      <b/>
      <sz val="16"/>
      <color indexed="10"/>
      <name val="Calibri"/>
      <family val="2"/>
    </font>
    <font>
      <b/>
      <i/>
      <sz val="16"/>
      <color indexed="10"/>
      <name val="Calibri"/>
      <family val="2"/>
    </font>
    <font>
      <b/>
      <sz val="14"/>
      <color indexed="10"/>
      <name val="Verdana"/>
      <family val="2"/>
    </font>
    <font>
      <b/>
      <sz val="16"/>
      <color indexed="10"/>
      <name val="Verdana"/>
      <family val="2"/>
    </font>
    <font>
      <i/>
      <sz val="16"/>
      <color indexed="8"/>
      <name val="Calibri"/>
      <family val="2"/>
    </font>
    <font>
      <b/>
      <u val="single"/>
      <sz val="8"/>
      <color indexed="30"/>
      <name val="Calibri"/>
      <family val="2"/>
    </font>
    <font>
      <b/>
      <sz val="8"/>
      <color indexed="8"/>
      <name val="Calibri"/>
      <family val="2"/>
    </font>
    <font>
      <b/>
      <u val="single"/>
      <sz val="9"/>
      <color indexed="30"/>
      <name val="Calibri"/>
      <family val="2"/>
    </font>
    <font>
      <u val="single"/>
      <sz val="9"/>
      <color indexed="30"/>
      <name val="Calibri"/>
      <family val="2"/>
    </font>
    <font>
      <u val="single"/>
      <sz val="8"/>
      <color indexed="30"/>
      <name val="Calibri"/>
      <family val="2"/>
    </font>
    <font>
      <b/>
      <sz val="16"/>
      <name val="Calibri"/>
      <family val="2"/>
    </font>
    <font>
      <b/>
      <sz val="18"/>
      <color indexed="10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2"/>
      <color indexed="8"/>
      <name val="Calibri"/>
      <family val="2"/>
    </font>
    <font>
      <sz val="14"/>
      <color indexed="8"/>
      <name val="Calibri"/>
      <family val="2"/>
    </font>
    <font>
      <b/>
      <i/>
      <sz val="14"/>
      <color indexed="8"/>
      <name val="Calibri"/>
      <family val="2"/>
    </font>
    <font>
      <i/>
      <sz val="10.5"/>
      <color indexed="8"/>
      <name val="Calibri"/>
      <family val="2"/>
    </font>
    <font>
      <b/>
      <i/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Verdana"/>
      <family val="2"/>
    </font>
    <font>
      <b/>
      <i/>
      <sz val="9"/>
      <color rgb="FFFF0000"/>
      <name val="Calibri"/>
      <family val="2"/>
    </font>
    <font>
      <b/>
      <sz val="28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0"/>
      <color rgb="FF000000"/>
      <name val="Calibri"/>
      <family val="2"/>
    </font>
    <font>
      <i/>
      <sz val="9"/>
      <color rgb="FF000000"/>
      <name val="Calibri"/>
      <family val="2"/>
    </font>
    <font>
      <b/>
      <sz val="16"/>
      <color rgb="FFFF0000"/>
      <name val="Calibri"/>
      <family val="2"/>
    </font>
    <font>
      <b/>
      <i/>
      <sz val="16"/>
      <color rgb="FFFF0000"/>
      <name val="Calibri"/>
      <family val="2"/>
    </font>
    <font>
      <b/>
      <sz val="9"/>
      <color rgb="FFFF0000"/>
      <name val="Verdana"/>
      <family val="2"/>
    </font>
    <font>
      <i/>
      <sz val="16"/>
      <color rgb="FF000000"/>
      <name val="Calibri"/>
      <family val="2"/>
    </font>
    <font>
      <b/>
      <u val="single"/>
      <sz val="8"/>
      <color theme="10"/>
      <name val="Calibri"/>
      <family val="2"/>
    </font>
    <font>
      <b/>
      <sz val="8"/>
      <color theme="1"/>
      <name val="Calibri"/>
      <family val="2"/>
    </font>
    <font>
      <b/>
      <u val="single"/>
      <sz val="9"/>
      <color theme="10"/>
      <name val="Calibri"/>
      <family val="2"/>
    </font>
    <font>
      <u val="single"/>
      <sz val="9"/>
      <color theme="10"/>
      <name val="Calibri"/>
      <family val="2"/>
    </font>
    <font>
      <u val="single"/>
      <sz val="8"/>
      <color theme="10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Verdana"/>
      <family val="2"/>
    </font>
    <font>
      <b/>
      <sz val="12"/>
      <color rgb="FFFF0000"/>
      <name val="Verdana"/>
      <family val="2"/>
    </font>
    <font>
      <sz val="10"/>
      <color theme="1"/>
      <name val="Calibri"/>
      <family val="2"/>
    </font>
    <font>
      <i/>
      <sz val="11"/>
      <color rgb="FF000000"/>
      <name val="Calibri"/>
      <family val="2"/>
    </font>
    <font>
      <b/>
      <sz val="14"/>
      <color rgb="FFFF0000"/>
      <name val="Verdana"/>
      <family val="2"/>
    </font>
    <font>
      <b/>
      <sz val="18"/>
      <color rgb="FFFF0000"/>
      <name val="Calibri"/>
      <family val="2"/>
    </font>
    <font>
      <b/>
      <sz val="11"/>
      <color rgb="FFFF0000"/>
      <name val="Calibri"/>
      <family val="2"/>
    </font>
    <font>
      <b/>
      <sz val="16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6" fillId="29" borderId="1" applyNumberFormat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0" fillId="21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25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76" fillId="0" borderId="0" xfId="0" applyFont="1" applyFill="1" applyBorder="1" applyAlignment="1">
      <alignment vertical="center" wrapText="1"/>
    </xf>
    <xf numFmtId="0" fontId="7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vertical="center" wrapText="1"/>
    </xf>
    <xf numFmtId="0" fontId="78" fillId="0" borderId="0" xfId="0" applyFont="1" applyFill="1" applyBorder="1" applyAlignment="1">
      <alignment vertical="center"/>
    </xf>
    <xf numFmtId="0" fontId="79" fillId="6" borderId="12" xfId="0" applyFont="1" applyFill="1" applyBorder="1" applyAlignment="1">
      <alignment horizontal="left" wrapText="1"/>
    </xf>
    <xf numFmtId="166" fontId="0" fillId="0" borderId="0" xfId="0" applyNumberFormat="1" applyAlignment="1">
      <alignment/>
    </xf>
    <xf numFmtId="166" fontId="79" fillId="5" borderId="13" xfId="50" applyNumberFormat="1" applyFont="1" applyFill="1" applyBorder="1" applyAlignment="1" applyProtection="1">
      <alignment horizontal="center" vertical="center" wrapText="1"/>
      <protection/>
    </xf>
    <xf numFmtId="166" fontId="79" fillId="5" borderId="14" xfId="50" applyNumberFormat="1" applyFont="1" applyFill="1" applyBorder="1" applyAlignment="1" applyProtection="1">
      <alignment horizontal="center" vertical="center" wrapText="1"/>
      <protection/>
    </xf>
    <xf numFmtId="166" fontId="79" fillId="5" borderId="15" xfId="50" applyNumberFormat="1" applyFont="1" applyFill="1" applyBorder="1" applyAlignment="1" applyProtection="1">
      <alignment horizontal="center" vertical="center" wrapText="1"/>
      <protection/>
    </xf>
    <xf numFmtId="166" fontId="80" fillId="5" borderId="13" xfId="50" applyNumberFormat="1" applyFont="1" applyFill="1" applyBorder="1" applyAlignment="1" applyProtection="1">
      <alignment horizontal="center" vertical="center" wrapText="1"/>
      <protection/>
    </xf>
    <xf numFmtId="166" fontId="80" fillId="5" borderId="14" xfId="50" applyNumberFormat="1" applyFont="1" applyFill="1" applyBorder="1" applyAlignment="1" applyProtection="1">
      <alignment horizontal="center" vertical="center" wrapText="1"/>
      <protection/>
    </xf>
    <xf numFmtId="166" fontId="80" fillId="5" borderId="15" xfId="50" applyNumberFormat="1" applyFont="1" applyFill="1" applyBorder="1" applyAlignment="1" applyProtection="1">
      <alignment horizontal="center" vertical="center" wrapText="1"/>
      <protection/>
    </xf>
    <xf numFmtId="0" fontId="75" fillId="6" borderId="16" xfId="0" applyFont="1" applyFill="1" applyBorder="1" applyAlignment="1" applyProtection="1">
      <alignment horizontal="center" vertical="center" wrapText="1"/>
      <protection/>
    </xf>
    <xf numFmtId="0" fontId="75" fillId="6" borderId="17" xfId="0" applyFont="1" applyFill="1" applyBorder="1" applyAlignment="1" applyProtection="1">
      <alignment horizontal="center" vertical="center" wrapText="1"/>
      <protection/>
    </xf>
    <xf numFmtId="0" fontId="75" fillId="6" borderId="18" xfId="0" applyFont="1" applyFill="1" applyBorder="1" applyAlignment="1" applyProtection="1">
      <alignment horizontal="center" vertical="center" wrapText="1"/>
      <protection/>
    </xf>
    <xf numFmtId="166" fontId="75" fillId="5" borderId="19" xfId="50" applyNumberFormat="1" applyFont="1" applyFill="1" applyBorder="1" applyAlignment="1" applyProtection="1">
      <alignment horizontal="center" vertical="center" wrapText="1"/>
      <protection/>
    </xf>
    <xf numFmtId="166" fontId="0" fillId="13" borderId="20" xfId="50" applyNumberFormat="1" applyFont="1" applyFill="1" applyBorder="1" applyAlignment="1" applyProtection="1">
      <alignment horizontal="center" vertical="center" wrapText="1"/>
      <protection locked="0"/>
    </xf>
    <xf numFmtId="166" fontId="75" fillId="5" borderId="20" xfId="50" applyNumberFormat="1" applyFont="1" applyFill="1" applyBorder="1" applyAlignment="1" applyProtection="1">
      <alignment horizontal="center" vertical="center" wrapText="1"/>
      <protection/>
    </xf>
    <xf numFmtId="166" fontId="75" fillId="5" borderId="21" xfId="50" applyNumberFormat="1" applyFont="1" applyFill="1" applyBorder="1" applyAlignment="1" applyProtection="1">
      <alignment horizontal="center" vertical="center" wrapText="1"/>
      <protection/>
    </xf>
    <xf numFmtId="166" fontId="75" fillId="5" borderId="22" xfId="50" applyNumberFormat="1" applyFont="1" applyFill="1" applyBorder="1" applyAlignment="1" applyProtection="1">
      <alignment horizontal="center" vertical="center" wrapText="1"/>
      <protection/>
    </xf>
    <xf numFmtId="166" fontId="0" fillId="13" borderId="23" xfId="50" applyNumberFormat="1" applyFont="1" applyFill="1" applyBorder="1" applyAlignment="1" applyProtection="1">
      <alignment horizontal="center" vertical="center" wrapText="1"/>
      <protection locked="0"/>
    </xf>
    <xf numFmtId="166" fontId="75" fillId="5" borderId="23" xfId="50" applyNumberFormat="1" applyFont="1" applyFill="1" applyBorder="1" applyAlignment="1" applyProtection="1">
      <alignment horizontal="center" vertical="center" wrapText="1"/>
      <protection/>
    </xf>
    <xf numFmtId="166" fontId="75" fillId="5" borderId="24" xfId="50" applyNumberFormat="1" applyFont="1" applyFill="1" applyBorder="1" applyAlignment="1" applyProtection="1">
      <alignment horizontal="center" vertical="center" wrapText="1"/>
      <protection/>
    </xf>
    <xf numFmtId="0" fontId="75" fillId="6" borderId="10" xfId="0" applyFont="1" applyFill="1" applyBorder="1" applyAlignment="1">
      <alignment horizontal="left" wrapText="1"/>
    </xf>
    <xf numFmtId="0" fontId="75" fillId="6" borderId="25" xfId="0" applyFont="1" applyFill="1" applyBorder="1" applyAlignment="1">
      <alignment horizontal="left"/>
    </xf>
    <xf numFmtId="166" fontId="0" fillId="13" borderId="21" xfId="50" applyNumberFormat="1" applyFont="1" applyFill="1" applyBorder="1" applyAlignment="1" applyProtection="1">
      <alignment horizontal="center" vertical="center" wrapText="1"/>
      <protection locked="0"/>
    </xf>
    <xf numFmtId="166" fontId="0" fillId="13" borderId="24" xfId="50" applyNumberFormat="1" applyFont="1" applyFill="1" applyBorder="1" applyAlignment="1" applyProtection="1">
      <alignment horizontal="center" vertical="center" wrapText="1"/>
      <protection locked="0"/>
    </xf>
    <xf numFmtId="164" fontId="0" fillId="13" borderId="20" xfId="51" applyFont="1" applyFill="1" applyBorder="1" applyAlignment="1" applyProtection="1">
      <alignment horizontal="center" vertical="center" wrapText="1"/>
      <protection locked="0"/>
    </xf>
    <xf numFmtId="164" fontId="0" fillId="13" borderId="21" xfId="51" applyFont="1" applyFill="1" applyBorder="1" applyAlignment="1" applyProtection="1">
      <alignment horizontal="center" vertical="center" wrapText="1"/>
      <protection locked="0"/>
    </xf>
    <xf numFmtId="164" fontId="0" fillId="13" borderId="23" xfId="51" applyFont="1" applyFill="1" applyBorder="1" applyAlignment="1" applyProtection="1">
      <alignment horizontal="center" vertical="center" wrapText="1"/>
      <protection locked="0"/>
    </xf>
    <xf numFmtId="164" fontId="0" fillId="13" borderId="24" xfId="51" applyFont="1" applyFill="1" applyBorder="1" applyAlignment="1" applyProtection="1">
      <alignment horizontal="center" vertical="center" wrapText="1"/>
      <protection locked="0"/>
    </xf>
    <xf numFmtId="0" fontId="75" fillId="6" borderId="26" xfId="0" applyFont="1" applyFill="1" applyBorder="1" applyAlignment="1">
      <alignment horizontal="center" vertical="center"/>
    </xf>
    <xf numFmtId="0" fontId="81" fillId="0" borderId="0" xfId="0" applyFont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164" fontId="75" fillId="6" borderId="21" xfId="0" applyNumberFormat="1" applyFont="1" applyFill="1" applyBorder="1" applyAlignment="1">
      <alignment/>
    </xf>
    <xf numFmtId="164" fontId="75" fillId="6" borderId="21" xfId="0" applyNumberFormat="1" applyFont="1" applyFill="1" applyBorder="1" applyAlignment="1">
      <alignment horizontal="left"/>
    </xf>
    <xf numFmtId="164" fontId="75" fillId="6" borderId="24" xfId="0" applyNumberFormat="1" applyFont="1" applyFill="1" applyBorder="1" applyAlignment="1">
      <alignment horizontal="left"/>
    </xf>
    <xf numFmtId="0" fontId="67" fillId="0" borderId="0" xfId="46" applyAlignment="1">
      <alignment/>
    </xf>
    <xf numFmtId="164" fontId="75" fillId="6" borderId="27" xfId="51" applyFont="1" applyFill="1" applyBorder="1" applyAlignment="1">
      <alignment horizontal="left"/>
    </xf>
    <xf numFmtId="0" fontId="67" fillId="0" borderId="0" xfId="46" applyFill="1" applyBorder="1" applyAlignment="1">
      <alignment horizontal="center" vertical="center"/>
    </xf>
    <xf numFmtId="0" fontId="82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75" fillId="14" borderId="28" xfId="0" applyFont="1" applyFill="1" applyBorder="1" applyAlignment="1">
      <alignment horizontal="center" vertical="center"/>
    </xf>
    <xf numFmtId="164" fontId="0" fillId="0" borderId="11" xfId="51" applyFont="1" applyBorder="1" applyAlignment="1">
      <alignment/>
    </xf>
    <xf numFmtId="0" fontId="0" fillId="0" borderId="11" xfId="51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0" xfId="51" applyNumberFormat="1" applyFont="1" applyBorder="1" applyAlignment="1">
      <alignment/>
    </xf>
    <xf numFmtId="164" fontId="0" fillId="0" borderId="30" xfId="51" applyFont="1" applyBorder="1" applyAlignment="1">
      <alignment/>
    </xf>
    <xf numFmtId="0" fontId="75" fillId="14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0" fillId="0" borderId="0" xfId="51" applyNumberFormat="1" applyFont="1" applyBorder="1" applyAlignment="1">
      <alignment/>
    </xf>
    <xf numFmtId="164" fontId="0" fillId="0" borderId="0" xfId="51" applyFont="1" applyBorder="1" applyAlignment="1">
      <alignment/>
    </xf>
    <xf numFmtId="0" fontId="0" fillId="0" borderId="25" xfId="0" applyBorder="1" applyAlignment="1">
      <alignment/>
    </xf>
    <xf numFmtId="0" fontId="0" fillId="0" borderId="31" xfId="0" applyBorder="1" applyAlignment="1">
      <alignment/>
    </xf>
    <xf numFmtId="0" fontId="0" fillId="0" borderId="31" xfId="51" applyNumberFormat="1" applyFont="1" applyBorder="1" applyAlignment="1">
      <alignment/>
    </xf>
    <xf numFmtId="164" fontId="0" fillId="0" borderId="31" xfId="51" applyFont="1" applyBorder="1" applyAlignment="1">
      <alignment/>
    </xf>
    <xf numFmtId="0" fontId="77" fillId="5" borderId="14" xfId="0" applyFont="1" applyFill="1" applyBorder="1" applyAlignment="1">
      <alignment horizontal="left"/>
    </xf>
    <xf numFmtId="164" fontId="83" fillId="5" borderId="15" xfId="51" applyFont="1" applyFill="1" applyBorder="1" applyAlignment="1">
      <alignment/>
    </xf>
    <xf numFmtId="0" fontId="84" fillId="5" borderId="14" xfId="0" applyFont="1" applyFill="1" applyBorder="1" applyAlignment="1">
      <alignment horizontal="left"/>
    </xf>
    <xf numFmtId="0" fontId="75" fillId="14" borderId="12" xfId="0" applyFont="1" applyFill="1" applyBorder="1" applyAlignment="1">
      <alignment horizontal="center" vertical="center" wrapText="1"/>
    </xf>
    <xf numFmtId="0" fontId="85" fillId="34" borderId="32" xfId="0" applyFont="1" applyFill="1" applyBorder="1" applyAlignment="1">
      <alignment horizontal="left" vertical="center" wrapText="1"/>
    </xf>
    <xf numFmtId="0" fontId="82" fillId="34" borderId="33" xfId="0" applyFont="1" applyFill="1" applyBorder="1" applyAlignment="1">
      <alignment horizontal="left" vertical="center" wrapText="1"/>
    </xf>
    <xf numFmtId="0" fontId="83" fillId="5" borderId="32" xfId="0" applyFont="1" applyFill="1" applyBorder="1" applyAlignment="1">
      <alignment horizontal="left" vertical="center" wrapText="1"/>
    </xf>
    <xf numFmtId="0" fontId="86" fillId="5" borderId="33" xfId="0" applyFont="1" applyFill="1" applyBorder="1" applyAlignment="1">
      <alignment horizontal="left" vertical="center" wrapText="1"/>
    </xf>
    <xf numFmtId="0" fontId="0" fillId="0" borderId="30" xfId="0" applyBorder="1" applyAlignment="1">
      <alignment wrapText="1"/>
    </xf>
    <xf numFmtId="0" fontId="0" fillId="0" borderId="29" xfId="0" applyBorder="1" applyAlignment="1">
      <alignment wrapText="1"/>
    </xf>
    <xf numFmtId="0" fontId="75" fillId="14" borderId="3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51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51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51" applyNumberFormat="1" applyFont="1" applyBorder="1" applyAlignment="1">
      <alignment horizontal="center" vertical="center"/>
    </xf>
    <xf numFmtId="164" fontId="0" fillId="0" borderId="30" xfId="51" applyFont="1" applyBorder="1" applyAlignment="1">
      <alignment horizontal="center" vertical="center" wrapText="1"/>
    </xf>
    <xf numFmtId="164" fontId="0" fillId="0" borderId="11" xfId="51" applyFont="1" applyBorder="1" applyAlignment="1">
      <alignment horizontal="center" vertical="center"/>
    </xf>
    <xf numFmtId="164" fontId="0" fillId="0" borderId="31" xfId="5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51" applyNumberFormat="1" applyFont="1" applyBorder="1" applyAlignment="1">
      <alignment horizontal="center" vertical="center"/>
    </xf>
    <xf numFmtId="0" fontId="87" fillId="0" borderId="0" xfId="46" applyFont="1" applyAlignment="1">
      <alignment/>
    </xf>
    <xf numFmtId="0" fontId="88" fillId="0" borderId="0" xfId="0" applyFont="1" applyAlignment="1">
      <alignment/>
    </xf>
    <xf numFmtId="0" fontId="89" fillId="0" borderId="0" xfId="46" applyFont="1" applyAlignment="1">
      <alignment/>
    </xf>
    <xf numFmtId="0" fontId="90" fillId="0" borderId="0" xfId="46" applyFont="1" applyAlignment="1">
      <alignment/>
    </xf>
    <xf numFmtId="0" fontId="91" fillId="0" borderId="0" xfId="46" applyFont="1" applyAlignment="1">
      <alignment/>
    </xf>
    <xf numFmtId="164" fontId="75" fillId="34" borderId="2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0" fontId="0" fillId="0" borderId="0" xfId="54" applyNumberFormat="1" applyFont="1" applyAlignment="1">
      <alignment/>
    </xf>
    <xf numFmtId="10" fontId="92" fillId="0" borderId="0" xfId="54" applyNumberFormat="1" applyFont="1" applyFill="1" applyBorder="1" applyAlignment="1" applyProtection="1">
      <alignment vertical="center"/>
      <protection/>
    </xf>
    <xf numFmtId="0" fontId="93" fillId="0" borderId="0" xfId="0" applyFont="1" applyFill="1" applyBorder="1" applyAlignment="1" applyProtection="1">
      <alignment vertical="center"/>
      <protection/>
    </xf>
    <xf numFmtId="0" fontId="82" fillId="5" borderId="33" xfId="0" applyFont="1" applyFill="1" applyBorder="1" applyAlignment="1">
      <alignment horizontal="left" vertical="center" wrapText="1"/>
    </xf>
    <xf numFmtId="164" fontId="0" fillId="5" borderId="35" xfId="51" applyFont="1" applyFill="1" applyBorder="1" applyAlignment="1">
      <alignment/>
    </xf>
    <xf numFmtId="164" fontId="0" fillId="5" borderId="36" xfId="51" applyFont="1" applyFill="1" applyBorder="1" applyAlignment="1">
      <alignment/>
    </xf>
    <xf numFmtId="164" fontId="0" fillId="5" borderId="37" xfId="51" applyFont="1" applyFill="1" applyBorder="1" applyAlignment="1">
      <alignment/>
    </xf>
    <xf numFmtId="0" fontId="82" fillId="5" borderId="31" xfId="0" applyFont="1" applyFill="1" applyBorder="1" applyAlignment="1">
      <alignment horizontal="left" vertical="center" wrapText="1"/>
    </xf>
    <xf numFmtId="164" fontId="0" fillId="5" borderId="38" xfId="51" applyFont="1" applyFill="1" applyBorder="1" applyAlignment="1">
      <alignment/>
    </xf>
    <xf numFmtId="0" fontId="35" fillId="6" borderId="39" xfId="0" applyFont="1" applyFill="1" applyBorder="1" applyAlignment="1">
      <alignment horizontal="center" vertical="center" wrapText="1"/>
    </xf>
    <xf numFmtId="0" fontId="35" fillId="6" borderId="40" xfId="0" applyFont="1" applyFill="1" applyBorder="1" applyAlignment="1">
      <alignment horizontal="center" vertical="center" wrapText="1"/>
    </xf>
    <xf numFmtId="0" fontId="94" fillId="4" borderId="41" xfId="0" applyFont="1" applyFill="1" applyBorder="1" applyAlignment="1">
      <alignment horizontal="left" vertical="center" wrapText="1"/>
    </xf>
    <xf numFmtId="0" fontId="94" fillId="4" borderId="19" xfId="0" applyFont="1" applyFill="1" applyBorder="1" applyAlignment="1">
      <alignment horizontal="left" vertical="center" wrapText="1"/>
    </xf>
    <xf numFmtId="164" fontId="95" fillId="0" borderId="42" xfId="51" applyFont="1" applyBorder="1" applyAlignment="1">
      <alignment vertical="center" wrapText="1"/>
    </xf>
    <xf numFmtId="164" fontId="95" fillId="0" borderId="20" xfId="51" applyFont="1" applyBorder="1" applyAlignment="1">
      <alignment vertical="center" wrapText="1"/>
    </xf>
    <xf numFmtId="0" fontId="94" fillId="5" borderId="13" xfId="0" applyFont="1" applyFill="1" applyBorder="1" applyAlignment="1">
      <alignment horizontal="left" vertical="center" wrapText="1"/>
    </xf>
    <xf numFmtId="164" fontId="95" fillId="0" borderId="43" xfId="51" applyFont="1" applyBorder="1" applyAlignment="1">
      <alignment vertical="center" wrapText="1"/>
    </xf>
    <xf numFmtId="0" fontId="94" fillId="4" borderId="44" xfId="0" applyFont="1" applyFill="1" applyBorder="1" applyAlignment="1">
      <alignment horizontal="left" vertical="center" wrapText="1"/>
    </xf>
    <xf numFmtId="164" fontId="96" fillId="5" borderId="40" xfId="0" applyNumberFormat="1" applyFont="1" applyFill="1" applyBorder="1" applyAlignment="1">
      <alignment/>
    </xf>
    <xf numFmtId="164" fontId="96" fillId="5" borderId="27" xfId="0" applyNumberFormat="1" applyFont="1" applyFill="1" applyBorder="1" applyAlignment="1">
      <alignment/>
    </xf>
    <xf numFmtId="164" fontId="0" fillId="5" borderId="36" xfId="51" applyFont="1" applyFill="1" applyBorder="1" applyAlignment="1">
      <alignment wrapText="1"/>
    </xf>
    <xf numFmtId="0" fontId="75" fillId="35" borderId="13" xfId="0" applyFont="1" applyFill="1" applyBorder="1" applyAlignment="1">
      <alignment horizontal="justify" wrapText="1"/>
    </xf>
    <xf numFmtId="0" fontId="75" fillId="35" borderId="14" xfId="0" applyFont="1" applyFill="1" applyBorder="1" applyAlignment="1">
      <alignment horizontal="justify" wrapText="1"/>
    </xf>
    <xf numFmtId="0" fontId="75" fillId="35" borderId="15" xfId="0" applyFont="1" applyFill="1" applyBorder="1" applyAlignment="1">
      <alignment horizontal="justify" wrapText="1"/>
    </xf>
    <xf numFmtId="0" fontId="93" fillId="6" borderId="39" xfId="0" applyFont="1" applyFill="1" applyBorder="1" applyAlignment="1">
      <alignment horizontal="center" wrapText="1"/>
    </xf>
    <xf numFmtId="0" fontId="93" fillId="6" borderId="40" xfId="0" applyFont="1" applyFill="1" applyBorder="1" applyAlignment="1">
      <alignment horizontal="center" wrapText="1"/>
    </xf>
    <xf numFmtId="0" fontId="78" fillId="33" borderId="45" xfId="0" applyFont="1" applyFill="1" applyBorder="1" applyAlignment="1">
      <alignment horizontal="center" vertical="center"/>
    </xf>
    <xf numFmtId="0" fontId="78" fillId="33" borderId="32" xfId="0" applyFont="1" applyFill="1" applyBorder="1" applyAlignment="1">
      <alignment horizontal="center" vertical="center"/>
    </xf>
    <xf numFmtId="0" fontId="78" fillId="33" borderId="46" xfId="0" applyFont="1" applyFill="1" applyBorder="1" applyAlignment="1">
      <alignment horizontal="center" vertical="center"/>
    </xf>
    <xf numFmtId="0" fontId="78" fillId="33" borderId="28" xfId="0" applyFont="1" applyFill="1" applyBorder="1" applyAlignment="1">
      <alignment horizontal="center" vertical="center"/>
    </xf>
    <xf numFmtId="0" fontId="78" fillId="33" borderId="33" xfId="0" applyFont="1" applyFill="1" applyBorder="1" applyAlignment="1">
      <alignment horizontal="center" vertical="center"/>
    </xf>
    <xf numFmtId="0" fontId="78" fillId="33" borderId="35" xfId="0" applyFont="1" applyFill="1" applyBorder="1" applyAlignment="1">
      <alignment horizontal="center" vertical="center"/>
    </xf>
    <xf numFmtId="0" fontId="75" fillId="6" borderId="29" xfId="0" applyFont="1" applyFill="1" applyBorder="1" applyAlignment="1">
      <alignment horizontal="center" vertical="center"/>
    </xf>
    <xf numFmtId="0" fontId="75" fillId="6" borderId="30" xfId="0" applyFont="1" applyFill="1" applyBorder="1" applyAlignment="1">
      <alignment horizontal="center" vertical="center"/>
    </xf>
    <xf numFmtId="0" fontId="75" fillId="6" borderId="47" xfId="0" applyFont="1" applyFill="1" applyBorder="1" applyAlignment="1">
      <alignment horizontal="center" vertical="center"/>
    </xf>
    <xf numFmtId="0" fontId="13" fillId="6" borderId="19" xfId="0" applyFont="1" applyFill="1" applyBorder="1" applyAlignment="1">
      <alignment horizontal="left" vertical="center" wrapText="1"/>
    </xf>
    <xf numFmtId="0" fontId="13" fillId="6" borderId="20" xfId="0" applyFont="1" applyFill="1" applyBorder="1" applyAlignment="1">
      <alignment horizontal="left" vertical="center" wrapText="1"/>
    </xf>
    <xf numFmtId="0" fontId="13" fillId="6" borderId="22" xfId="0" applyFont="1" applyFill="1" applyBorder="1" applyAlignment="1">
      <alignment horizontal="left" vertical="center" wrapText="1"/>
    </xf>
    <xf numFmtId="0" fontId="13" fillId="6" borderId="23" xfId="0" applyFont="1" applyFill="1" applyBorder="1" applyAlignment="1">
      <alignment horizontal="left" vertical="center" wrapText="1"/>
    </xf>
    <xf numFmtId="0" fontId="97" fillId="6" borderId="45" xfId="0" applyFont="1" applyFill="1" applyBorder="1" applyAlignment="1">
      <alignment horizontal="center" vertical="center"/>
    </xf>
    <xf numFmtId="0" fontId="97" fillId="6" borderId="32" xfId="0" applyFont="1" applyFill="1" applyBorder="1" applyAlignment="1">
      <alignment horizontal="center" vertical="center"/>
    </xf>
    <xf numFmtId="0" fontId="97" fillId="6" borderId="46" xfId="0" applyFont="1" applyFill="1" applyBorder="1" applyAlignment="1">
      <alignment horizontal="center" vertical="center"/>
    </xf>
    <xf numFmtId="0" fontId="97" fillId="6" borderId="28" xfId="0" applyFont="1" applyFill="1" applyBorder="1" applyAlignment="1">
      <alignment horizontal="center" vertical="center"/>
    </xf>
    <xf numFmtId="0" fontId="97" fillId="6" borderId="33" xfId="0" applyFont="1" applyFill="1" applyBorder="1" applyAlignment="1">
      <alignment horizontal="center" vertical="center"/>
    </xf>
    <xf numFmtId="0" fontId="97" fillId="6" borderId="35" xfId="0" applyFont="1" applyFill="1" applyBorder="1" applyAlignment="1">
      <alignment horizontal="center" vertical="center"/>
    </xf>
    <xf numFmtId="164" fontId="98" fillId="33" borderId="46" xfId="51" applyFont="1" applyFill="1" applyBorder="1" applyAlignment="1">
      <alignment horizontal="center" vertical="center" wrapText="1"/>
    </xf>
    <xf numFmtId="164" fontId="98" fillId="33" borderId="35" xfId="51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left" vertical="center" wrapText="1"/>
    </xf>
    <xf numFmtId="0" fontId="13" fillId="34" borderId="20" xfId="0" applyFont="1" applyFill="1" applyBorder="1" applyAlignment="1">
      <alignment horizontal="left" vertical="center" wrapText="1"/>
    </xf>
    <xf numFmtId="0" fontId="78" fillId="0" borderId="45" xfId="0" applyFont="1" applyFill="1" applyBorder="1" applyAlignment="1">
      <alignment horizontal="center" vertical="center"/>
    </xf>
    <xf numFmtId="0" fontId="78" fillId="0" borderId="32" xfId="0" applyFont="1" applyFill="1" applyBorder="1" applyAlignment="1">
      <alignment horizontal="center" vertical="center"/>
    </xf>
    <xf numFmtId="0" fontId="78" fillId="0" borderId="46" xfId="0" applyFont="1" applyFill="1" applyBorder="1" applyAlignment="1">
      <alignment horizontal="center" vertical="center"/>
    </xf>
    <xf numFmtId="0" fontId="78" fillId="0" borderId="28" xfId="0" applyFont="1" applyFill="1" applyBorder="1" applyAlignment="1">
      <alignment horizontal="center" vertical="center"/>
    </xf>
    <xf numFmtId="0" fontId="78" fillId="0" borderId="33" xfId="0" applyFont="1" applyFill="1" applyBorder="1" applyAlignment="1">
      <alignment horizontal="center" vertical="center"/>
    </xf>
    <xf numFmtId="0" fontId="78" fillId="0" borderId="35" xfId="0" applyFont="1" applyFill="1" applyBorder="1" applyAlignment="1">
      <alignment horizontal="center" vertical="center"/>
    </xf>
    <xf numFmtId="0" fontId="93" fillId="36" borderId="0" xfId="0" applyFont="1" applyFill="1" applyAlignment="1" applyProtection="1">
      <alignment horizontal="center" vertical="center" wrapText="1"/>
      <protection/>
    </xf>
    <xf numFmtId="0" fontId="93" fillId="36" borderId="33" xfId="0" applyFont="1" applyFill="1" applyBorder="1" applyAlignment="1" applyProtection="1">
      <alignment horizontal="center" vertical="center" wrapText="1"/>
      <protection/>
    </xf>
    <xf numFmtId="10" fontId="92" fillId="0" borderId="45" xfId="54" applyNumberFormat="1" applyFont="1" applyBorder="1" applyAlignment="1" applyProtection="1">
      <alignment horizontal="center" vertical="center"/>
      <protection/>
    </xf>
    <xf numFmtId="10" fontId="92" fillId="0" borderId="32" xfId="54" applyNumberFormat="1" applyFont="1" applyBorder="1" applyAlignment="1" applyProtection="1">
      <alignment horizontal="center" vertical="center"/>
      <protection/>
    </xf>
    <xf numFmtId="10" fontId="92" fillId="0" borderId="46" xfId="54" applyNumberFormat="1" applyFont="1" applyBorder="1" applyAlignment="1" applyProtection="1">
      <alignment horizontal="center" vertical="center"/>
      <protection/>
    </xf>
    <xf numFmtId="10" fontId="92" fillId="0" borderId="48" xfId="54" applyNumberFormat="1" applyFont="1" applyBorder="1" applyAlignment="1" applyProtection="1">
      <alignment horizontal="center" vertical="center"/>
      <protection/>
    </xf>
    <xf numFmtId="10" fontId="92" fillId="0" borderId="0" xfId="54" applyNumberFormat="1" applyFont="1" applyBorder="1" applyAlignment="1" applyProtection="1">
      <alignment horizontal="center" vertical="center"/>
      <protection/>
    </xf>
    <xf numFmtId="10" fontId="92" fillId="0" borderId="49" xfId="54" applyNumberFormat="1" applyFont="1" applyBorder="1" applyAlignment="1" applyProtection="1">
      <alignment horizontal="center" vertical="center"/>
      <protection/>
    </xf>
    <xf numFmtId="10" fontId="92" fillId="0" borderId="28" xfId="54" applyNumberFormat="1" applyFont="1" applyBorder="1" applyAlignment="1" applyProtection="1">
      <alignment horizontal="center" vertical="center"/>
      <protection/>
    </xf>
    <xf numFmtId="10" fontId="92" fillId="0" borderId="33" xfId="54" applyNumberFormat="1" applyFont="1" applyBorder="1" applyAlignment="1" applyProtection="1">
      <alignment horizontal="center" vertical="center"/>
      <protection/>
    </xf>
    <xf numFmtId="10" fontId="92" fillId="0" borderId="35" xfId="54" applyNumberFormat="1" applyFont="1" applyBorder="1" applyAlignment="1" applyProtection="1">
      <alignment horizontal="center" vertical="center"/>
      <protection/>
    </xf>
    <xf numFmtId="0" fontId="84" fillId="5" borderId="13" xfId="0" applyFont="1" applyFill="1" applyBorder="1" applyAlignment="1">
      <alignment horizontal="left"/>
    </xf>
    <xf numFmtId="0" fontId="84" fillId="5" borderId="14" xfId="0" applyFont="1" applyFill="1" applyBorder="1" applyAlignment="1">
      <alignment horizontal="left"/>
    </xf>
    <xf numFmtId="0" fontId="82" fillId="33" borderId="48" xfId="0" applyFont="1" applyFill="1" applyBorder="1" applyAlignment="1">
      <alignment horizontal="left" vertical="center" wrapText="1"/>
    </xf>
    <xf numFmtId="0" fontId="82" fillId="33" borderId="0" xfId="0" applyFont="1" applyFill="1" applyBorder="1" applyAlignment="1">
      <alignment horizontal="left" vertical="center" wrapText="1"/>
    </xf>
    <xf numFmtId="0" fontId="82" fillId="33" borderId="49" xfId="0" applyFont="1" applyFill="1" applyBorder="1" applyAlignment="1">
      <alignment horizontal="left" vertical="center" wrapText="1"/>
    </xf>
    <xf numFmtId="0" fontId="99" fillId="33" borderId="45" xfId="0" applyFont="1" applyFill="1" applyBorder="1" applyAlignment="1">
      <alignment horizontal="center" vertical="center" wrapText="1"/>
    </xf>
    <xf numFmtId="0" fontId="99" fillId="33" borderId="32" xfId="0" applyFont="1" applyFill="1" applyBorder="1" applyAlignment="1">
      <alignment horizontal="center" vertical="center" wrapText="1"/>
    </xf>
    <xf numFmtId="0" fontId="99" fillId="33" borderId="46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100" fillId="6" borderId="13" xfId="0" applyFont="1" applyFill="1" applyBorder="1" applyAlignment="1">
      <alignment horizontal="center" wrapText="1"/>
    </xf>
    <xf numFmtId="0" fontId="100" fillId="6" borderId="14" xfId="0" applyFont="1" applyFill="1" applyBorder="1" applyAlignment="1">
      <alignment horizontal="center" wrapText="1"/>
    </xf>
    <xf numFmtId="0" fontId="100" fillId="6" borderId="15" xfId="0" applyFont="1" applyFill="1" applyBorder="1" applyAlignment="1">
      <alignment horizontal="center" wrapText="1"/>
    </xf>
    <xf numFmtId="0" fontId="82" fillId="5" borderId="28" xfId="0" applyFont="1" applyFill="1" applyBorder="1" applyAlignment="1">
      <alignment horizontal="left" vertical="center" wrapText="1"/>
    </xf>
    <xf numFmtId="0" fontId="82" fillId="5" borderId="33" xfId="0" applyFont="1" applyFill="1" applyBorder="1" applyAlignment="1">
      <alignment horizontal="left" vertical="center" wrapText="1"/>
    </xf>
    <xf numFmtId="0" fontId="82" fillId="5" borderId="25" xfId="0" applyFont="1" applyFill="1" applyBorder="1" applyAlignment="1">
      <alignment horizontal="left" vertical="center" wrapText="1"/>
    </xf>
    <xf numFmtId="0" fontId="82" fillId="5" borderId="31" xfId="0" applyFont="1" applyFill="1" applyBorder="1" applyAlignment="1">
      <alignment horizontal="left" vertical="center" wrapText="1"/>
    </xf>
    <xf numFmtId="0" fontId="82" fillId="33" borderId="28" xfId="0" applyFont="1" applyFill="1" applyBorder="1" applyAlignment="1">
      <alignment horizontal="left" vertical="center" wrapText="1"/>
    </xf>
    <xf numFmtId="0" fontId="82" fillId="33" borderId="33" xfId="0" applyFont="1" applyFill="1" applyBorder="1" applyAlignment="1">
      <alignment horizontal="left" vertical="center" wrapText="1"/>
    </xf>
    <xf numFmtId="0" fontId="82" fillId="33" borderId="35" xfId="0" applyFont="1" applyFill="1" applyBorder="1" applyAlignment="1">
      <alignment horizontal="left" vertical="center" wrapText="1"/>
    </xf>
    <xf numFmtId="0" fontId="83" fillId="5" borderId="45" xfId="0" applyFont="1" applyFill="1" applyBorder="1" applyAlignment="1">
      <alignment horizontal="left" vertical="center" wrapText="1"/>
    </xf>
    <xf numFmtId="0" fontId="83" fillId="5" borderId="32" xfId="0" applyFont="1" applyFill="1" applyBorder="1" applyAlignment="1">
      <alignment horizontal="left" vertical="center" wrapText="1"/>
    </xf>
    <xf numFmtId="164" fontId="83" fillId="5" borderId="46" xfId="51" applyFont="1" applyFill="1" applyBorder="1" applyAlignment="1">
      <alignment horizontal="center" vertical="center" wrapText="1"/>
    </xf>
    <xf numFmtId="164" fontId="83" fillId="5" borderId="35" xfId="51" applyFont="1" applyFill="1" applyBorder="1" applyAlignment="1">
      <alignment horizontal="center" vertical="center" wrapText="1"/>
    </xf>
    <xf numFmtId="0" fontId="101" fillId="5" borderId="28" xfId="0" applyFont="1" applyFill="1" applyBorder="1" applyAlignment="1">
      <alignment horizontal="left" vertical="center" wrapText="1"/>
    </xf>
    <xf numFmtId="0" fontId="101" fillId="5" borderId="33" xfId="0" applyFont="1" applyFill="1" applyBorder="1" applyAlignment="1">
      <alignment horizontal="left" vertical="center" wrapText="1"/>
    </xf>
    <xf numFmtId="0" fontId="98" fillId="34" borderId="45" xfId="0" applyFont="1" applyFill="1" applyBorder="1" applyAlignment="1">
      <alignment horizontal="left" vertical="center" wrapText="1"/>
    </xf>
    <xf numFmtId="0" fontId="98" fillId="34" borderId="32" xfId="0" applyFont="1" applyFill="1" applyBorder="1" applyAlignment="1">
      <alignment horizontal="left" vertical="center" wrapText="1"/>
    </xf>
    <xf numFmtId="164" fontId="102" fillId="34" borderId="46" xfId="51" applyFont="1" applyFill="1" applyBorder="1" applyAlignment="1">
      <alignment horizontal="center" vertical="center" wrapText="1"/>
    </xf>
    <xf numFmtId="164" fontId="102" fillId="34" borderId="35" xfId="51" applyFont="1" applyFill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82" fillId="34" borderId="28" xfId="0" applyFont="1" applyFill="1" applyBorder="1" applyAlignment="1">
      <alignment horizontal="left" vertical="center" wrapText="1"/>
    </xf>
    <xf numFmtId="0" fontId="82" fillId="34" borderId="33" xfId="0" applyFont="1" applyFill="1" applyBorder="1" applyAlignment="1">
      <alignment horizontal="left" vertical="center" wrapText="1"/>
    </xf>
    <xf numFmtId="0" fontId="93" fillId="36" borderId="0" xfId="0" applyFont="1" applyFill="1" applyAlignment="1">
      <alignment horizontal="center" vertical="center" wrapText="1"/>
    </xf>
    <xf numFmtId="10" fontId="92" fillId="0" borderId="45" xfId="54" applyNumberFormat="1" applyFont="1" applyBorder="1" applyAlignment="1">
      <alignment horizontal="center" vertical="center"/>
    </xf>
    <xf numFmtId="10" fontId="92" fillId="0" borderId="32" xfId="54" applyNumberFormat="1" applyFont="1" applyBorder="1" applyAlignment="1">
      <alignment horizontal="center" vertical="center"/>
    </xf>
    <xf numFmtId="10" fontId="92" fillId="0" borderId="46" xfId="54" applyNumberFormat="1" applyFont="1" applyBorder="1" applyAlignment="1">
      <alignment horizontal="center" vertical="center"/>
    </xf>
    <xf numFmtId="10" fontId="92" fillId="0" borderId="28" xfId="54" applyNumberFormat="1" applyFont="1" applyBorder="1" applyAlignment="1">
      <alignment horizontal="center" vertical="center"/>
    </xf>
    <xf numFmtId="10" fontId="92" fillId="0" borderId="33" xfId="54" applyNumberFormat="1" applyFont="1" applyBorder="1" applyAlignment="1">
      <alignment horizontal="center" vertical="center"/>
    </xf>
    <xf numFmtId="10" fontId="92" fillId="0" borderId="35" xfId="54" applyNumberFormat="1" applyFont="1" applyBorder="1" applyAlignment="1">
      <alignment horizontal="center" vertical="center"/>
    </xf>
    <xf numFmtId="0" fontId="15" fillId="6" borderId="45" xfId="0" applyFont="1" applyFill="1" applyBorder="1" applyAlignment="1" applyProtection="1">
      <alignment horizontal="center" vertical="center" wrapText="1"/>
      <protection/>
    </xf>
    <xf numFmtId="0" fontId="15" fillId="6" borderId="32" xfId="0" applyFont="1" applyFill="1" applyBorder="1" applyAlignment="1" applyProtection="1">
      <alignment horizontal="center" vertical="center" wrapText="1"/>
      <protection/>
    </xf>
    <xf numFmtId="0" fontId="15" fillId="6" borderId="46" xfId="0" applyFont="1" applyFill="1" applyBorder="1" applyAlignment="1" applyProtection="1">
      <alignment horizontal="center" vertical="center" wrapText="1"/>
      <protection/>
    </xf>
    <xf numFmtId="0" fontId="15" fillId="6" borderId="28" xfId="0" applyFont="1" applyFill="1" applyBorder="1" applyAlignment="1" applyProtection="1">
      <alignment horizontal="center" vertical="center" wrapText="1"/>
      <protection/>
    </xf>
    <xf numFmtId="0" fontId="15" fillId="6" borderId="33" xfId="0" applyFont="1" applyFill="1" applyBorder="1" applyAlignment="1" applyProtection="1">
      <alignment horizontal="center" vertical="center" wrapText="1"/>
      <protection/>
    </xf>
    <xf numFmtId="0" fontId="15" fillId="6" borderId="35" xfId="0" applyFont="1" applyFill="1" applyBorder="1" applyAlignment="1" applyProtection="1">
      <alignment horizontal="center" vertical="center" wrapText="1"/>
      <protection/>
    </xf>
    <xf numFmtId="0" fontId="75" fillId="13" borderId="13" xfId="0" applyFont="1" applyFill="1" applyBorder="1" applyAlignment="1">
      <alignment horizontal="center"/>
    </xf>
    <xf numFmtId="0" fontId="75" fillId="13" borderId="14" xfId="0" applyFont="1" applyFill="1" applyBorder="1" applyAlignment="1">
      <alignment horizontal="center"/>
    </xf>
    <xf numFmtId="0" fontId="75" fillId="13" borderId="15" xfId="0" applyFont="1" applyFill="1" applyBorder="1" applyAlignment="1">
      <alignment horizontal="center"/>
    </xf>
    <xf numFmtId="0" fontId="75" fillId="6" borderId="50" xfId="0" applyFont="1" applyFill="1" applyBorder="1" applyAlignment="1" applyProtection="1">
      <alignment horizontal="center" vertical="center"/>
      <protection/>
    </xf>
    <xf numFmtId="0" fontId="75" fillId="6" borderId="51" xfId="0" applyFont="1" applyFill="1" applyBorder="1" applyAlignment="1" applyProtection="1">
      <alignment horizontal="center" vertical="center"/>
      <protection/>
    </xf>
    <xf numFmtId="0" fontId="75" fillId="6" borderId="48" xfId="0" applyFont="1" applyFill="1" applyBorder="1" applyAlignment="1" applyProtection="1">
      <alignment horizontal="center" vertical="center"/>
      <protection/>
    </xf>
    <xf numFmtId="0" fontId="16" fillId="6" borderId="45" xfId="0" applyFont="1" applyFill="1" applyBorder="1" applyAlignment="1" applyProtection="1">
      <alignment horizontal="center" vertical="center" wrapText="1"/>
      <protection/>
    </xf>
    <xf numFmtId="0" fontId="16" fillId="6" borderId="32" xfId="0" applyFont="1" applyFill="1" applyBorder="1" applyAlignment="1" applyProtection="1">
      <alignment horizontal="center" vertical="center"/>
      <protection/>
    </xf>
    <xf numFmtId="0" fontId="16" fillId="6" borderId="46" xfId="0" applyFont="1" applyFill="1" applyBorder="1" applyAlignment="1" applyProtection="1">
      <alignment horizontal="center" vertical="center"/>
      <protection/>
    </xf>
    <xf numFmtId="0" fontId="16" fillId="6" borderId="28" xfId="0" applyFont="1" applyFill="1" applyBorder="1" applyAlignment="1" applyProtection="1">
      <alignment horizontal="center" vertical="center"/>
      <protection/>
    </xf>
    <xf numFmtId="0" fontId="16" fillId="6" borderId="33" xfId="0" applyFont="1" applyFill="1" applyBorder="1" applyAlignment="1" applyProtection="1">
      <alignment horizontal="center" vertical="center"/>
      <protection/>
    </xf>
    <xf numFmtId="0" fontId="16" fillId="6" borderId="35" xfId="0" applyFont="1" applyFill="1" applyBorder="1" applyAlignment="1" applyProtection="1">
      <alignment horizontal="center" vertical="center"/>
      <protection/>
    </xf>
    <xf numFmtId="164" fontId="103" fillId="0" borderId="45" xfId="51" applyFont="1" applyBorder="1" applyAlignment="1">
      <alignment horizontal="center" vertical="center"/>
    </xf>
    <xf numFmtId="164" fontId="103" fillId="0" borderId="32" xfId="51" applyFont="1" applyBorder="1" applyAlignment="1">
      <alignment horizontal="center" vertical="center"/>
    </xf>
    <xf numFmtId="164" fontId="103" fillId="0" borderId="46" xfId="51" applyFont="1" applyBorder="1" applyAlignment="1">
      <alignment horizontal="center" vertical="center"/>
    </xf>
    <xf numFmtId="164" fontId="103" fillId="0" borderId="28" xfId="51" applyFont="1" applyBorder="1" applyAlignment="1">
      <alignment horizontal="center" vertical="center"/>
    </xf>
    <xf numFmtId="164" fontId="103" fillId="0" borderId="33" xfId="51" applyFont="1" applyBorder="1" applyAlignment="1">
      <alignment horizontal="center" vertical="center"/>
    </xf>
    <xf numFmtId="164" fontId="103" fillId="0" borderId="35" xfId="51" applyFont="1" applyBorder="1" applyAlignment="1">
      <alignment horizontal="center" vertical="center"/>
    </xf>
    <xf numFmtId="0" fontId="35" fillId="6" borderId="52" xfId="0" applyFont="1" applyFill="1" applyBorder="1" applyAlignment="1">
      <alignment horizontal="center" vertical="center" wrapText="1"/>
    </xf>
    <xf numFmtId="0" fontId="35" fillId="6" borderId="14" xfId="0" applyFont="1" applyFill="1" applyBorder="1" applyAlignment="1">
      <alignment horizontal="center" vertical="center" wrapText="1"/>
    </xf>
    <xf numFmtId="0" fontId="35" fillId="6" borderId="15" xfId="0" applyFont="1" applyFill="1" applyBorder="1" applyAlignment="1">
      <alignment horizontal="center" vertical="center" wrapText="1"/>
    </xf>
    <xf numFmtId="0" fontId="95" fillId="0" borderId="53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0" fontId="95" fillId="0" borderId="38" xfId="0" applyFont="1" applyBorder="1" applyAlignment="1">
      <alignment horizontal="center" vertical="center" wrapText="1"/>
    </xf>
    <xf numFmtId="0" fontId="95" fillId="0" borderId="54" xfId="0" applyFont="1" applyBorder="1" applyAlignment="1">
      <alignment horizontal="center" vertical="center" wrapText="1"/>
    </xf>
    <xf numFmtId="0" fontId="95" fillId="0" borderId="11" xfId="0" applyFont="1" applyBorder="1" applyAlignment="1">
      <alignment horizontal="center" vertical="center" wrapText="1"/>
    </xf>
    <xf numFmtId="0" fontId="95" fillId="0" borderId="37" xfId="0" applyFont="1" applyBorder="1" applyAlignment="1">
      <alignment horizontal="center" vertical="center" wrapText="1"/>
    </xf>
    <xf numFmtId="0" fontId="95" fillId="0" borderId="55" xfId="0" applyFont="1" applyBorder="1" applyAlignment="1">
      <alignment horizontal="center" vertical="center" wrapText="1"/>
    </xf>
    <xf numFmtId="0" fontId="95" fillId="0" borderId="30" xfId="0" applyFont="1" applyBorder="1" applyAlignment="1">
      <alignment horizontal="center" vertical="center" wrapText="1"/>
    </xf>
    <xf numFmtId="0" fontId="95" fillId="0" borderId="36" xfId="0" applyFont="1" applyBorder="1" applyAlignment="1">
      <alignment horizontal="center" vertical="center" wrapText="1"/>
    </xf>
    <xf numFmtId="0" fontId="79" fillId="36" borderId="0" xfId="0" applyFont="1" applyFill="1" applyAlignment="1">
      <alignment horizontal="center" vertical="center" wrapText="1"/>
    </xf>
    <xf numFmtId="0" fontId="19" fillId="5" borderId="50" xfId="0" applyFont="1" applyFill="1" applyBorder="1" applyAlignment="1">
      <alignment horizontal="center" vertical="center" wrapText="1"/>
    </xf>
    <xf numFmtId="0" fontId="19" fillId="5" borderId="34" xfId="0" applyFont="1" applyFill="1" applyBorder="1" applyAlignment="1">
      <alignment horizontal="center" vertical="center" wrapText="1"/>
    </xf>
    <xf numFmtId="0" fontId="104" fillId="0" borderId="45" xfId="0" applyFont="1" applyBorder="1" applyAlignment="1">
      <alignment horizontal="center" vertical="center"/>
    </xf>
    <xf numFmtId="0" fontId="104" fillId="0" borderId="32" xfId="0" applyFont="1" applyBorder="1" applyAlignment="1">
      <alignment horizontal="center" vertical="center"/>
    </xf>
    <xf numFmtId="0" fontId="104" fillId="0" borderId="46" xfId="0" applyFont="1" applyBorder="1" applyAlignment="1">
      <alignment horizontal="center" vertical="center"/>
    </xf>
    <xf numFmtId="0" fontId="104" fillId="0" borderId="28" xfId="0" applyFont="1" applyBorder="1" applyAlignment="1">
      <alignment horizontal="center" vertical="center"/>
    </xf>
    <xf numFmtId="0" fontId="104" fillId="0" borderId="33" xfId="0" applyFont="1" applyBorder="1" applyAlignment="1">
      <alignment horizontal="center" vertical="center"/>
    </xf>
    <xf numFmtId="0" fontId="104" fillId="0" borderId="35" xfId="0" applyFont="1" applyBorder="1" applyAlignment="1">
      <alignment horizontal="center" vertical="center"/>
    </xf>
    <xf numFmtId="164" fontId="99" fillId="33" borderId="46" xfId="51" applyFont="1" applyFill="1" applyBorder="1" applyAlignment="1">
      <alignment horizontal="center" vertical="center" wrapText="1"/>
    </xf>
    <xf numFmtId="164" fontId="99" fillId="33" borderId="35" xfId="51" applyFont="1" applyFill="1" applyBorder="1" applyAlignment="1">
      <alignment horizontal="center" vertical="center" wrapText="1"/>
    </xf>
    <xf numFmtId="0" fontId="97" fillId="0" borderId="13" xfId="0" applyFont="1" applyBorder="1" applyAlignment="1">
      <alignment horizontal="center" vertical="center"/>
    </xf>
    <xf numFmtId="0" fontId="97" fillId="0" borderId="14" xfId="0" applyFont="1" applyBorder="1" applyAlignment="1">
      <alignment horizontal="center" vertical="center"/>
    </xf>
    <xf numFmtId="0" fontId="97" fillId="0" borderId="15" xfId="0" applyFont="1" applyBorder="1" applyAlignment="1">
      <alignment horizontal="center" vertical="center"/>
    </xf>
    <xf numFmtId="0" fontId="105" fillId="0" borderId="13" xfId="0" applyFont="1" applyBorder="1" applyAlignment="1">
      <alignment horizontal="center" vertical="center"/>
    </xf>
    <xf numFmtId="0" fontId="105" fillId="0" borderId="14" xfId="0" applyFont="1" applyBorder="1" applyAlignment="1">
      <alignment horizontal="center" vertical="center"/>
    </xf>
    <xf numFmtId="0" fontId="105" fillId="0" borderId="15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7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92D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3999499976634979"/>
        </patternFill>
      </fill>
    </dxf>
    <dxf>
      <font>
        <b/>
        <i val="0"/>
        <color theme="1"/>
      </font>
      <fill>
        <patternFill>
          <bgColor theme="9" tint="0.3999499976634979"/>
        </patternFill>
      </fill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b/>
        <i val="0"/>
        <color auto="1"/>
      </font>
      <fill>
        <patternFill>
          <bgColor rgb="FF92D050"/>
        </patternFill>
      </fill>
      <border/>
    </dxf>
    <dxf>
      <font>
        <b/>
        <i val="0"/>
        <color theme="1"/>
      </font>
      <fill>
        <patternFill>
          <bgColor rgb="FFFF0000"/>
        </patternFill>
      </fill>
      <border/>
    </dxf>
    <dxf>
      <font>
        <b/>
        <i val="0"/>
        <color theme="1"/>
      </font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6</xdr:col>
      <xdr:colOff>1314450</xdr:colOff>
      <xdr:row>17</xdr:row>
      <xdr:rowOff>161925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466850" y="209550"/>
          <a:ext cx="10610850" cy="3190875"/>
        </a:xfrm>
        <a:prstGeom prst="rect">
          <a:avLst/>
        </a:prstGeom>
        <a:solidFill>
          <a:srgbClr val="C5E0B4"/>
        </a:solidFill>
        <a:ln w="38100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RECOMENDACIONES AL POSTULANTE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Para completar correctamente este formulario considere el 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Instructivo de Rendición de cuentas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las 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Bases concursales del presente concurso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Puede agregar o quitar filas de los subítem.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Complete solo las casillas en blanco o verde según corresponda.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Revise las restricciones que presenta este concurso, si su presupuesto está fuera de los mínimos o máximos solicitados quedará 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inmediatamente fuera del proceso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Para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Ítem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Equipos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considere que solo estará disponible para equipos menores, según lo estipulado en las bases concursales 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II - 3.10 Financiamiento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Instrucciones de llenado son las siguientes: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Subítem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complete con los nombres indicados en el instructivo de rendición de cuentas del presente concurso.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Descripción del Gasto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indique detalladamente a que corresponderá el gasto anunciado por el Subítem, considere nombres completos, actividades, insumos, etc.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Unidad de Medida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complete con el nombre que represente la unidad en la cual se medirá su gasto ( meses, días, horas, seminarios, talleres, productos, viaje, etc.)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Cantidad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indique las veces que se requerirá un gasto.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Valor unitario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complete con el valor de una unidad del gasto que se asocia.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Monto final CONICYT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es el resultado del producto entre la cantidad y el valor unitario, esto se completa de manera automática.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*** Puede insertar la cantidad de filas que sean necesarias, considere las formulas que presenta el archivo. ***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123825</xdr:rowOff>
    </xdr:from>
    <xdr:to>
      <xdr:col>8</xdr:col>
      <xdr:colOff>762000</xdr:colOff>
      <xdr:row>15</xdr:row>
      <xdr:rowOff>95250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495425" y="123825"/>
          <a:ext cx="7981950" cy="2857500"/>
        </a:xfrm>
        <a:prstGeom prst="rect">
          <a:avLst/>
        </a:prstGeom>
        <a:solidFill>
          <a:srgbClr val="C5E0B4"/>
        </a:solidFill>
        <a:ln w="38100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RECOMENDACIONES AL POSTULANTE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se exige el cumplimiento del punto I.2.2 a las </a:t>
          </a:r>
          <a:r>
            <a:rPr lang="en-US" cap="none" sz="14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Instituciones Beneficiarias Privadas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 postulen a las regiones de: O’Higgins, Los Ríos y La Araucanía, las que deberán aportar al menos el 10% del costo total solicitado a CONICYT, de ese monto </a:t>
          </a:r>
          <a:r>
            <a:rPr lang="en-US" cap="none" sz="14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 menos la mitad (50%), es decir hasta el 5% del costo total de la iniciativa, deberá ser aporte pecuniario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Esta exigencia se debe a que en las mencionadas regiones las propuestas que sean adjudicadas serán financiadas con recursos FIC, los cuales se rigen por la Resolución N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02, de 2016, de SUBDERE.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Describa de forma detallada en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qué consiste el aporte pecuniario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 proyecto.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**Las iniciativas pertenecientes a instituciones beneficiarias privadas que no presenten el detalle de sus aportes pecuniarios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quedarán fuera del presente concurso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22"/>
  <sheetViews>
    <sheetView tabSelected="1" zoomScale="110" zoomScaleNormal="110" zoomScalePageLayoutView="0" workbookViewId="0" topLeftCell="A1">
      <selection activeCell="J7" sqref="J7"/>
    </sheetView>
  </sheetViews>
  <sheetFormatPr defaultColWidth="11.421875" defaultRowHeight="15"/>
  <cols>
    <col min="2" max="2" width="3.28125" style="0" customWidth="1"/>
    <col min="9" max="9" width="26.421875" style="0" bestFit="1" customWidth="1"/>
    <col min="10" max="10" width="3.28125" style="0" customWidth="1"/>
    <col min="11" max="11" width="14.421875" style="0" customWidth="1"/>
  </cols>
  <sheetData>
    <row r="2" ht="17.25" customHeight="1" thickBot="1"/>
    <row r="3" spans="3:9" ht="15">
      <c r="C3" s="120" t="s">
        <v>22</v>
      </c>
      <c r="D3" s="121"/>
      <c r="E3" s="121"/>
      <c r="F3" s="121"/>
      <c r="G3" s="121"/>
      <c r="H3" s="121"/>
      <c r="I3" s="122"/>
    </row>
    <row r="4" spans="3:9" ht="15.75" thickBot="1">
      <c r="C4" s="123"/>
      <c r="D4" s="124"/>
      <c r="E4" s="124"/>
      <c r="F4" s="124"/>
      <c r="G4" s="124"/>
      <c r="H4" s="124"/>
      <c r="I4" s="125"/>
    </row>
    <row r="5" ht="15.75" thickBot="1"/>
    <row r="6" spans="3:9" ht="15.75" customHeight="1">
      <c r="C6" s="126" t="s">
        <v>23</v>
      </c>
      <c r="D6" s="127"/>
      <c r="E6" s="127"/>
      <c r="F6" s="127"/>
      <c r="G6" s="127"/>
      <c r="H6" s="128"/>
      <c r="I6" s="37" t="s">
        <v>24</v>
      </c>
    </row>
    <row r="7" spans="3:11" ht="15.75" customHeight="1">
      <c r="C7" s="129" t="s">
        <v>3</v>
      </c>
      <c r="D7" s="130"/>
      <c r="E7" s="130"/>
      <c r="F7" s="130"/>
      <c r="G7" s="130"/>
      <c r="H7" s="130"/>
      <c r="I7" s="40">
        <f>'GASTO EN PERSONAL'!G44</f>
        <v>0</v>
      </c>
      <c r="J7" s="43" t="s">
        <v>37</v>
      </c>
      <c r="K7" s="94"/>
    </row>
    <row r="8" spans="3:10" ht="15.75" customHeight="1">
      <c r="C8" s="129" t="s">
        <v>4</v>
      </c>
      <c r="D8" s="130"/>
      <c r="E8" s="130"/>
      <c r="F8" s="130"/>
      <c r="G8" s="130"/>
      <c r="H8" s="130"/>
      <c r="I8" s="41">
        <f>EQUIPAMIENTO!G23</f>
        <v>0</v>
      </c>
      <c r="J8" s="43" t="s">
        <v>37</v>
      </c>
    </row>
    <row r="9" spans="3:10" ht="15.75" customHeight="1">
      <c r="C9" s="129" t="s">
        <v>5</v>
      </c>
      <c r="D9" s="130"/>
      <c r="E9" s="130"/>
      <c r="F9" s="130"/>
      <c r="G9" s="130"/>
      <c r="H9" s="130"/>
      <c r="I9" s="40">
        <f>'GASTOS DE OPERACIÓN'!G44</f>
        <v>0</v>
      </c>
      <c r="J9" s="43" t="s">
        <v>37</v>
      </c>
    </row>
    <row r="10" spans="3:10" ht="15.75" customHeight="1">
      <c r="C10" s="129" t="s">
        <v>16</v>
      </c>
      <c r="D10" s="130"/>
      <c r="E10" s="130"/>
      <c r="F10" s="130"/>
      <c r="G10" s="130"/>
      <c r="H10" s="130"/>
      <c r="I10" s="40">
        <f>OVERHEAD!G7</f>
        <v>0</v>
      </c>
      <c r="J10" s="43" t="s">
        <v>37</v>
      </c>
    </row>
    <row r="11" spans="3:11" ht="15" customHeight="1">
      <c r="C11" s="129" t="s">
        <v>6</v>
      </c>
      <c r="D11" s="130"/>
      <c r="E11" s="130"/>
      <c r="F11" s="130"/>
      <c r="G11" s="130"/>
      <c r="H11" s="130"/>
      <c r="I11" s="40">
        <f>OVERHEAD!G22</f>
        <v>0</v>
      </c>
      <c r="J11" s="43" t="s">
        <v>37</v>
      </c>
      <c r="K11" s="93"/>
    </row>
    <row r="12" spans="3:10" ht="15">
      <c r="C12" s="141" t="s">
        <v>21</v>
      </c>
      <c r="D12" s="142"/>
      <c r="E12" s="142"/>
      <c r="F12" s="142"/>
      <c r="G12" s="142"/>
      <c r="H12" s="142"/>
      <c r="I12" s="92">
        <f>OVERHEAD!G25</f>
        <v>0</v>
      </c>
      <c r="J12" s="43" t="s">
        <v>37</v>
      </c>
    </row>
    <row r="13" spans="3:11" ht="15">
      <c r="C13" s="129" t="s">
        <v>32</v>
      </c>
      <c r="D13" s="130"/>
      <c r="E13" s="130"/>
      <c r="F13" s="130"/>
      <c r="G13" s="130"/>
      <c r="H13" s="130"/>
      <c r="I13" s="41">
        <f>'OTRAS FUENTES DE FINANCIAMIENTO'!M11</f>
        <v>0</v>
      </c>
      <c r="J13" s="43" t="s">
        <v>37</v>
      </c>
      <c r="K13" s="93"/>
    </row>
    <row r="14" spans="3:11" ht="15.75" thickBot="1">
      <c r="C14" s="131" t="s">
        <v>33</v>
      </c>
      <c r="D14" s="132"/>
      <c r="E14" s="132"/>
      <c r="F14" s="132"/>
      <c r="G14" s="132"/>
      <c r="H14" s="132"/>
      <c r="I14" s="42">
        <f>'OTRAS FUENTES DE FINANCIAMIENTO'!N11</f>
        <v>0</v>
      </c>
      <c r="J14" s="43" t="s">
        <v>37</v>
      </c>
      <c r="K14" s="93"/>
    </row>
    <row r="15" ht="15.75" thickBot="1"/>
    <row r="16" spans="3:9" ht="15">
      <c r="C16" s="133" t="s">
        <v>34</v>
      </c>
      <c r="D16" s="134"/>
      <c r="E16" s="134"/>
      <c r="F16" s="134"/>
      <c r="G16" s="134"/>
      <c r="H16" s="135"/>
      <c r="I16" s="139">
        <f>SUM(I12:I14)</f>
        <v>0</v>
      </c>
    </row>
    <row r="17" spans="3:9" ht="15.75" thickBot="1">
      <c r="C17" s="136"/>
      <c r="D17" s="137"/>
      <c r="E17" s="137"/>
      <c r="F17" s="137"/>
      <c r="G17" s="137"/>
      <c r="H17" s="138"/>
      <c r="I17" s="140"/>
    </row>
    <row r="18" ht="17.25" customHeight="1"/>
    <row r="20" ht="15.75" thickBot="1"/>
    <row r="21" spans="3:10" ht="19.5" thickBot="1">
      <c r="C21" s="118" t="s">
        <v>36</v>
      </c>
      <c r="D21" s="119"/>
      <c r="E21" s="119"/>
      <c r="F21" s="119"/>
      <c r="G21" s="119"/>
      <c r="H21" s="119"/>
      <c r="I21" s="44">
        <f>'INSTITUCIONES PRIVADAS '!C26</f>
        <v>0</v>
      </c>
      <c r="J21" s="45" t="s">
        <v>37</v>
      </c>
    </row>
    <row r="22" spans="3:10" ht="30.75" customHeight="1" thickBot="1">
      <c r="C22" s="115" t="s">
        <v>59</v>
      </c>
      <c r="D22" s="116"/>
      <c r="E22" s="116"/>
      <c r="F22" s="116"/>
      <c r="G22" s="116"/>
      <c r="H22" s="116"/>
      <c r="I22" s="117"/>
      <c r="J22" s="1"/>
    </row>
  </sheetData>
  <sheetProtection/>
  <mergeCells count="14">
    <mergeCell ref="C22:I22"/>
    <mergeCell ref="C21:H21"/>
    <mergeCell ref="C3:I4"/>
    <mergeCell ref="C6:H6"/>
    <mergeCell ref="C13:H13"/>
    <mergeCell ref="C7:H7"/>
    <mergeCell ref="C8:H8"/>
    <mergeCell ref="C9:H9"/>
    <mergeCell ref="C10:H10"/>
    <mergeCell ref="C14:H14"/>
    <mergeCell ref="C16:H17"/>
    <mergeCell ref="I16:I17"/>
    <mergeCell ref="C11:H11"/>
    <mergeCell ref="C12:H12"/>
  </mergeCells>
  <hyperlinks>
    <hyperlink ref="J21" location="'INSTITUCIONES PRIVADAS '!A1" display="IR"/>
    <hyperlink ref="J7" location="'GASTO EN PERSONAL'!G33" display="IR"/>
    <hyperlink ref="J8:J10" location="'DETALLE PRESUPUESTO CONICYT'!A1" display="IR"/>
    <hyperlink ref="J8" location="EQUIPAMIENTO!G14" display="IR"/>
    <hyperlink ref="J9" location="'GASTOS DE OPERACIÓN'!G28" display="IR"/>
    <hyperlink ref="J10" location="OVERHEAD!G7" display="IR"/>
    <hyperlink ref="J11" location="OVERHEAD!G22" display="IR"/>
    <hyperlink ref="J13" location="'OTRAS FUENTES DE FINANCIAMIENTO'!M11" display="IR"/>
    <hyperlink ref="J14" location="'OTRAS FUENTES DE FINANCIAMIENTO'!N11" display="IR"/>
    <hyperlink ref="J12" location="OVERHEAD!G25" display="I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7">
      <selection activeCell="G33" sqref="G33"/>
    </sheetView>
  </sheetViews>
  <sheetFormatPr defaultColWidth="11.421875" defaultRowHeight="15"/>
  <cols>
    <col min="1" max="1" width="22.00390625" style="0" bestFit="1" customWidth="1"/>
    <col min="2" max="2" width="42.7109375" style="0" customWidth="1"/>
    <col min="3" max="3" width="66.7109375" style="0" customWidth="1"/>
    <col min="4" max="4" width="10.140625" style="0" bestFit="1" customWidth="1"/>
    <col min="5" max="5" width="8.8515625" style="0" bestFit="1" customWidth="1"/>
    <col min="6" max="6" width="11.00390625" style="0" bestFit="1" customWidth="1"/>
    <col min="7" max="7" width="19.8515625" style="0" bestFit="1" customWidth="1"/>
    <col min="9" max="9" width="11.8515625" style="0" bestFit="1" customWidth="1"/>
    <col min="10" max="10" width="12.00390625" style="0" bestFit="1" customWidth="1"/>
    <col min="12" max="12" width="2.57421875" style="0" customWidth="1"/>
  </cols>
  <sheetData>
    <row r="1" ht="15">
      <c r="A1" s="87" t="s">
        <v>40</v>
      </c>
    </row>
    <row r="2" ht="15">
      <c r="A2" s="87" t="s">
        <v>3</v>
      </c>
    </row>
    <row r="3" ht="15">
      <c r="A3" s="91" t="s">
        <v>4</v>
      </c>
    </row>
    <row r="4" ht="15">
      <c r="A4" s="87" t="s">
        <v>49</v>
      </c>
    </row>
    <row r="5" ht="15">
      <c r="A5" s="91" t="s">
        <v>16</v>
      </c>
    </row>
    <row r="6" ht="15">
      <c r="A6" s="91" t="s">
        <v>50</v>
      </c>
    </row>
    <row r="7" ht="15">
      <c r="A7" s="88"/>
    </row>
    <row r="8" spans="9:13" ht="15">
      <c r="I8" s="47"/>
      <c r="J8" s="48"/>
      <c r="K8" s="48"/>
      <c r="L8" s="48"/>
      <c r="M8" s="49"/>
    </row>
    <row r="18" ht="15.75" thickBot="1"/>
    <row r="19" spans="2:10" ht="15" customHeight="1">
      <c r="B19" s="143" t="s">
        <v>39</v>
      </c>
      <c r="C19" s="144"/>
      <c r="D19" s="144"/>
      <c r="E19" s="144"/>
      <c r="F19" s="144"/>
      <c r="G19" s="145"/>
      <c r="H19" s="9"/>
      <c r="I19" s="9"/>
      <c r="J19" s="9"/>
    </row>
    <row r="20" spans="2:10" ht="15.75" customHeight="1" thickBot="1">
      <c r="B20" s="146"/>
      <c r="C20" s="147"/>
      <c r="D20" s="147"/>
      <c r="E20" s="147"/>
      <c r="F20" s="147"/>
      <c r="G20" s="148"/>
      <c r="H20" s="9"/>
      <c r="I20" s="9"/>
      <c r="J20" s="9"/>
    </row>
    <row r="21" spans="2:7" ht="7.5" customHeight="1" thickBot="1">
      <c r="B21" s="168"/>
      <c r="C21" s="168"/>
      <c r="D21" s="168"/>
      <c r="E21" s="168"/>
      <c r="F21" s="168"/>
      <c r="G21" s="168"/>
    </row>
    <row r="22" spans="2:7" ht="15">
      <c r="B22" s="165" t="s">
        <v>3</v>
      </c>
      <c r="C22" s="166"/>
      <c r="D22" s="166"/>
      <c r="E22" s="166"/>
      <c r="F22" s="166"/>
      <c r="G22" s="167"/>
    </row>
    <row r="23" spans="2:11" ht="15.75" customHeight="1" thickBot="1">
      <c r="B23" s="162" t="s">
        <v>9</v>
      </c>
      <c r="C23" s="163"/>
      <c r="D23" s="163"/>
      <c r="E23" s="163"/>
      <c r="F23" s="163"/>
      <c r="G23" s="164"/>
      <c r="I23" s="96"/>
      <c r="J23" s="96"/>
      <c r="K23" s="96"/>
    </row>
    <row r="24" spans="2:11" ht="30.75" thickBot="1">
      <c r="B24" s="57" t="s">
        <v>51</v>
      </c>
      <c r="C24" s="57" t="s">
        <v>41</v>
      </c>
      <c r="D24" s="68" t="s">
        <v>42</v>
      </c>
      <c r="E24" s="68" t="s">
        <v>44</v>
      </c>
      <c r="F24" s="68" t="s">
        <v>43</v>
      </c>
      <c r="G24" s="57" t="s">
        <v>7</v>
      </c>
      <c r="I24" s="96"/>
      <c r="J24" s="96"/>
      <c r="K24" s="96"/>
    </row>
    <row r="25" spans="2:11" ht="15.75" customHeight="1" thickBot="1">
      <c r="B25" s="169" t="s">
        <v>1</v>
      </c>
      <c r="C25" s="170"/>
      <c r="D25" s="170"/>
      <c r="E25" s="170"/>
      <c r="F25" s="170"/>
      <c r="G25" s="171"/>
      <c r="I25" s="96"/>
      <c r="J25" s="96"/>
      <c r="K25" s="96"/>
    </row>
    <row r="26" spans="2:11" ht="15.75" customHeight="1">
      <c r="B26" s="53"/>
      <c r="C26" s="54"/>
      <c r="D26" s="54"/>
      <c r="E26" s="55"/>
      <c r="F26" s="56"/>
      <c r="G26" s="99">
        <f>E26*F26</f>
        <v>0</v>
      </c>
      <c r="I26" s="96"/>
      <c r="J26" s="96"/>
      <c r="K26" s="96"/>
    </row>
    <row r="27" spans="2:11" ht="15" customHeight="1">
      <c r="B27" s="2"/>
      <c r="C27" s="3"/>
      <c r="D27" s="3"/>
      <c r="E27" s="52"/>
      <c r="F27" s="51"/>
      <c r="G27" s="100">
        <f aca="true" t="shared" si="0" ref="G27:G32">E27*F27</f>
        <v>0</v>
      </c>
      <c r="I27" s="95"/>
      <c r="J27" s="95"/>
      <c r="K27" s="95"/>
    </row>
    <row r="28" spans="2:11" ht="15" customHeight="1">
      <c r="B28" s="2"/>
      <c r="C28" s="3"/>
      <c r="D28" s="3"/>
      <c r="E28" s="52"/>
      <c r="F28" s="51"/>
      <c r="G28" s="100">
        <f t="shared" si="0"/>
        <v>0</v>
      </c>
      <c r="I28" s="95"/>
      <c r="J28" s="95"/>
      <c r="K28" s="95"/>
    </row>
    <row r="29" spans="2:11" ht="15" customHeight="1">
      <c r="B29" s="2"/>
      <c r="C29" s="3"/>
      <c r="D29" s="3"/>
      <c r="E29" s="52"/>
      <c r="F29" s="51"/>
      <c r="G29" s="100">
        <f t="shared" si="0"/>
        <v>0</v>
      </c>
      <c r="I29" s="95"/>
      <c r="J29" s="95"/>
      <c r="K29" s="95"/>
    </row>
    <row r="30" spans="2:11" ht="15" customHeight="1">
      <c r="B30" s="2"/>
      <c r="C30" s="3"/>
      <c r="D30" s="3"/>
      <c r="E30" s="52"/>
      <c r="F30" s="51"/>
      <c r="G30" s="100">
        <f t="shared" si="0"/>
        <v>0</v>
      </c>
      <c r="I30" s="95"/>
      <c r="J30" s="95"/>
      <c r="K30" s="95"/>
    </row>
    <row r="31" spans="2:11" ht="15.75" customHeight="1">
      <c r="B31" s="2"/>
      <c r="C31" s="3"/>
      <c r="D31" s="3"/>
      <c r="E31" s="52"/>
      <c r="F31" s="51"/>
      <c r="G31" s="100">
        <f t="shared" si="0"/>
        <v>0</v>
      </c>
      <c r="I31" s="95"/>
      <c r="J31" s="95"/>
      <c r="K31" s="95"/>
    </row>
    <row r="32" spans="2:11" ht="15.75" customHeight="1">
      <c r="B32" s="2"/>
      <c r="C32" s="3"/>
      <c r="D32" s="3"/>
      <c r="E32" s="52"/>
      <c r="F32" s="51"/>
      <c r="G32" s="100">
        <f t="shared" si="0"/>
        <v>0</v>
      </c>
      <c r="I32" s="95"/>
      <c r="J32" s="95"/>
      <c r="K32" s="95"/>
    </row>
    <row r="33" spans="2:7" ht="15.75" thickBot="1">
      <c r="B33" s="172" t="s">
        <v>13</v>
      </c>
      <c r="C33" s="173"/>
      <c r="D33" s="173"/>
      <c r="E33" s="173"/>
      <c r="F33" s="97"/>
      <c r="G33" s="98">
        <f>SUM(G26:G32)</f>
        <v>0</v>
      </c>
    </row>
    <row r="34" spans="2:7" ht="15.75" thickBot="1">
      <c r="B34" s="169" t="s">
        <v>2</v>
      </c>
      <c r="C34" s="170"/>
      <c r="D34" s="170"/>
      <c r="E34" s="170"/>
      <c r="F34" s="170"/>
      <c r="G34" s="171"/>
    </row>
    <row r="35" spans="2:11" ht="15">
      <c r="B35" s="53"/>
      <c r="C35" s="54"/>
      <c r="D35" s="54"/>
      <c r="E35" s="55"/>
      <c r="F35" s="56"/>
      <c r="G35" s="99">
        <f>E35*F35</f>
        <v>0</v>
      </c>
      <c r="I35" s="149" t="s">
        <v>20</v>
      </c>
      <c r="J35" s="149"/>
      <c r="K35" s="149"/>
    </row>
    <row r="36" spans="2:11" ht="15" customHeight="1">
      <c r="B36" s="2"/>
      <c r="C36" s="3"/>
      <c r="D36" s="3"/>
      <c r="E36" s="52"/>
      <c r="F36" s="51"/>
      <c r="G36" s="100">
        <f aca="true" t="shared" si="1" ref="G36:G41">E36*F36</f>
        <v>0</v>
      </c>
      <c r="I36" s="149"/>
      <c r="J36" s="149"/>
      <c r="K36" s="149"/>
    </row>
    <row r="37" spans="2:11" ht="15" customHeight="1">
      <c r="B37" s="2"/>
      <c r="C37" s="3"/>
      <c r="D37" s="3"/>
      <c r="E37" s="52"/>
      <c r="F37" s="51"/>
      <c r="G37" s="100">
        <f t="shared" si="1"/>
        <v>0</v>
      </c>
      <c r="I37" s="149"/>
      <c r="J37" s="149"/>
      <c r="K37" s="149"/>
    </row>
    <row r="38" spans="2:11" ht="15" customHeight="1">
      <c r="B38" s="2"/>
      <c r="C38" s="3"/>
      <c r="D38" s="3"/>
      <c r="E38" s="52"/>
      <c r="F38" s="51"/>
      <c r="G38" s="100">
        <f t="shared" si="1"/>
        <v>0</v>
      </c>
      <c r="I38" s="149"/>
      <c r="J38" s="149"/>
      <c r="K38" s="149"/>
    </row>
    <row r="39" spans="2:11" ht="15" customHeight="1">
      <c r="B39" s="2"/>
      <c r="C39" s="3"/>
      <c r="D39" s="3"/>
      <c r="E39" s="52"/>
      <c r="F39" s="51"/>
      <c r="G39" s="100">
        <f t="shared" si="1"/>
        <v>0</v>
      </c>
      <c r="I39" s="149"/>
      <c r="J39" s="149"/>
      <c r="K39" s="149"/>
    </row>
    <row r="40" spans="2:11" ht="15" customHeight="1">
      <c r="B40" s="2"/>
      <c r="C40" s="3"/>
      <c r="D40" s="3"/>
      <c r="E40" s="52"/>
      <c r="F40" s="51"/>
      <c r="G40" s="100">
        <f t="shared" si="1"/>
        <v>0</v>
      </c>
      <c r="I40" s="149"/>
      <c r="J40" s="149"/>
      <c r="K40" s="149"/>
    </row>
    <row r="41" spans="2:11" ht="15.75" customHeight="1" thickBot="1">
      <c r="B41" s="2"/>
      <c r="C41" s="3"/>
      <c r="D41" s="3"/>
      <c r="E41" s="52"/>
      <c r="F41" s="51"/>
      <c r="G41" s="100">
        <f t="shared" si="1"/>
        <v>0</v>
      </c>
      <c r="I41" s="150"/>
      <c r="J41" s="150"/>
      <c r="K41" s="150"/>
    </row>
    <row r="42" spans="2:11" ht="15" customHeight="1" thickBot="1">
      <c r="B42" s="174" t="s">
        <v>10</v>
      </c>
      <c r="C42" s="175"/>
      <c r="D42" s="175"/>
      <c r="E42" s="175"/>
      <c r="F42" s="101"/>
      <c r="G42" s="102">
        <f>SUM(G35:G41)</f>
        <v>0</v>
      </c>
      <c r="I42" s="151" t="e">
        <f>G44/OVERHEAD!G25</f>
        <v>#DIV/0!</v>
      </c>
      <c r="J42" s="152"/>
      <c r="K42" s="153"/>
    </row>
    <row r="43" spans="2:11" ht="15" customHeight="1" thickBot="1">
      <c r="B43" s="46"/>
      <c r="C43" s="46"/>
      <c r="D43" s="46"/>
      <c r="E43" s="46"/>
      <c r="F43" s="46"/>
      <c r="G43" s="60"/>
      <c r="I43" s="154"/>
      <c r="J43" s="155"/>
      <c r="K43" s="156"/>
    </row>
    <row r="44" spans="2:11" ht="21.75" customHeight="1" thickBot="1">
      <c r="B44" s="160" t="s">
        <v>8</v>
      </c>
      <c r="C44" s="161"/>
      <c r="D44" s="161"/>
      <c r="E44" s="161"/>
      <c r="F44" s="67"/>
      <c r="G44" s="66">
        <f>SUM(G42,G33)</f>
        <v>0</v>
      </c>
      <c r="I44" s="157"/>
      <c r="J44" s="158"/>
      <c r="K44" s="159"/>
    </row>
    <row r="45" spans="2:7" ht="15">
      <c r="B45" s="6"/>
      <c r="C45" s="6"/>
      <c r="D45" s="6"/>
      <c r="E45" s="6"/>
      <c r="F45" s="6"/>
      <c r="G45" s="4"/>
    </row>
    <row r="46" spans="2:7" ht="15">
      <c r="B46" s="5"/>
      <c r="C46" s="5"/>
      <c r="D46" s="5"/>
      <c r="E46" s="5"/>
      <c r="F46" s="5"/>
      <c r="G46" s="5"/>
    </row>
    <row r="47" spans="2:7" ht="15">
      <c r="B47" s="5"/>
      <c r="C47" s="5"/>
      <c r="D47" s="5"/>
      <c r="E47" s="5"/>
      <c r="F47" s="5"/>
      <c r="G47" s="5"/>
    </row>
    <row r="48" spans="2:7" ht="15">
      <c r="B48" s="4"/>
      <c r="C48" s="4"/>
      <c r="D48" s="4"/>
      <c r="E48" s="4"/>
      <c r="F48" s="4"/>
      <c r="G48" s="4"/>
    </row>
    <row r="49" spans="2:7" ht="15">
      <c r="B49" s="4"/>
      <c r="C49" s="4"/>
      <c r="D49" s="4"/>
      <c r="E49" s="4"/>
      <c r="F49" s="4"/>
      <c r="G49" s="4"/>
    </row>
    <row r="50" spans="2:7" ht="15">
      <c r="B50" s="4"/>
      <c r="C50" s="4"/>
      <c r="D50" s="4"/>
      <c r="E50" s="4"/>
      <c r="F50" s="4"/>
      <c r="G50" s="4"/>
    </row>
    <row r="51" spans="2:7" ht="15">
      <c r="B51" s="4"/>
      <c r="C51" s="4"/>
      <c r="D51" s="4"/>
      <c r="E51" s="4"/>
      <c r="F51" s="4"/>
      <c r="G51" s="4"/>
    </row>
    <row r="52" spans="2:7" ht="15">
      <c r="B52" s="4"/>
      <c r="C52" s="4"/>
      <c r="D52" s="4"/>
      <c r="E52" s="4"/>
      <c r="F52" s="4"/>
      <c r="G52" s="4"/>
    </row>
    <row r="53" spans="2:7" ht="15">
      <c r="B53" s="4"/>
      <c r="C53" s="4"/>
      <c r="D53" s="4"/>
      <c r="E53" s="4"/>
      <c r="F53" s="4"/>
      <c r="G53" s="4"/>
    </row>
    <row r="54" spans="2:7" ht="15">
      <c r="B54" s="4"/>
      <c r="C54" s="4"/>
      <c r="D54" s="4"/>
      <c r="E54" s="4"/>
      <c r="F54" s="4"/>
      <c r="G54" s="4"/>
    </row>
    <row r="55" spans="2:7" ht="15">
      <c r="B55" s="4"/>
      <c r="C55" s="4"/>
      <c r="D55" s="4"/>
      <c r="E55" s="4"/>
      <c r="F55" s="4"/>
      <c r="G55" s="4"/>
    </row>
    <row r="56" spans="2:7" ht="15">
      <c r="B56" s="5"/>
      <c r="C56" s="5"/>
      <c r="D56" s="5"/>
      <c r="E56" s="5"/>
      <c r="F56" s="5"/>
      <c r="G56" s="5"/>
    </row>
    <row r="57" spans="2:7" ht="15">
      <c r="B57" s="5"/>
      <c r="C57" s="5"/>
      <c r="D57" s="5"/>
      <c r="E57" s="5"/>
      <c r="F57" s="5"/>
      <c r="G57" s="5"/>
    </row>
    <row r="58" spans="2:7" ht="15">
      <c r="B58" s="4"/>
      <c r="C58" s="4"/>
      <c r="D58" s="4"/>
      <c r="E58" s="4"/>
      <c r="F58" s="4"/>
      <c r="G58" s="4"/>
    </row>
    <row r="59" spans="2:7" ht="15">
      <c r="B59" s="4"/>
      <c r="C59" s="4"/>
      <c r="D59" s="4"/>
      <c r="E59" s="4"/>
      <c r="F59" s="4"/>
      <c r="G59" s="4"/>
    </row>
  </sheetData>
  <sheetProtection/>
  <mergeCells count="11">
    <mergeCell ref="B19:G20"/>
    <mergeCell ref="I35:K41"/>
    <mergeCell ref="I42:K44"/>
    <mergeCell ref="B44:E44"/>
    <mergeCell ref="B23:G23"/>
    <mergeCell ref="B22:G22"/>
    <mergeCell ref="B21:G21"/>
    <mergeCell ref="B25:G25"/>
    <mergeCell ref="B34:G34"/>
    <mergeCell ref="B33:E33"/>
    <mergeCell ref="B42:E42"/>
  </mergeCells>
  <conditionalFormatting sqref="I42:K44">
    <cfRule type="cellIs" priority="9" dxfId="12" operator="lessThan">
      <formula>0.4</formula>
    </cfRule>
    <cfRule type="cellIs" priority="10" dxfId="13" operator="greaterThan">
      <formula>0.405</formula>
    </cfRule>
  </conditionalFormatting>
  <hyperlinks>
    <hyperlink ref="A1" location="'RESUMEN '!A1" display="RESUMEN"/>
    <hyperlink ref="A2" location="'GASTO EN PERSONAL'!G33" display="GASTO EN PERSONAL"/>
    <hyperlink ref="A3:A5" location="'DETALLE PRESUPUESTO CONICYT'!A1" display="IR"/>
    <hyperlink ref="A3" location="EQUIPAMIENTO!G14" display="EQUIPAMIENTO"/>
    <hyperlink ref="A4" location="'GASTOS DE OPERACIÓN'!G28" display="IR"/>
    <hyperlink ref="A5" location="OVERHEAD!G7" display="SUBTOTAL"/>
    <hyperlink ref="A6" location="OVERHEAD!G22" display="OVERHEAD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C42" sqref="C42"/>
    </sheetView>
  </sheetViews>
  <sheetFormatPr defaultColWidth="11.421875" defaultRowHeight="15"/>
  <cols>
    <col min="1" max="1" width="24.140625" style="0" bestFit="1" customWidth="1"/>
    <col min="2" max="2" width="42.7109375" style="0" customWidth="1"/>
    <col min="3" max="3" width="66.7109375" style="0" customWidth="1"/>
    <col min="4" max="4" width="10.140625" style="0" bestFit="1" customWidth="1"/>
    <col min="5" max="5" width="8.8515625" style="0" bestFit="1" customWidth="1"/>
    <col min="6" max="6" width="12.00390625" style="0" bestFit="1" customWidth="1"/>
    <col min="7" max="7" width="19.8515625" style="0" bestFit="1" customWidth="1"/>
  </cols>
  <sheetData>
    <row r="1" ht="15.75" thickBot="1">
      <c r="A1" s="87" t="s">
        <v>40</v>
      </c>
    </row>
    <row r="2" spans="1:7" ht="15">
      <c r="A2" s="87" t="s">
        <v>3</v>
      </c>
      <c r="B2" s="143" t="s">
        <v>39</v>
      </c>
      <c r="C2" s="144"/>
      <c r="D2" s="144"/>
      <c r="E2" s="144"/>
      <c r="F2" s="144"/>
      <c r="G2" s="145"/>
    </row>
    <row r="3" spans="1:7" ht="15.75" thickBot="1">
      <c r="A3" s="91" t="s">
        <v>4</v>
      </c>
      <c r="B3" s="146"/>
      <c r="C3" s="147"/>
      <c r="D3" s="147"/>
      <c r="E3" s="147"/>
      <c r="F3" s="147"/>
      <c r="G3" s="148"/>
    </row>
    <row r="4" ht="15.75" thickBot="1">
      <c r="A4" s="87" t="s">
        <v>49</v>
      </c>
    </row>
    <row r="5" spans="1:7" ht="15">
      <c r="A5" s="91" t="s">
        <v>16</v>
      </c>
      <c r="B5" s="165" t="s">
        <v>4</v>
      </c>
      <c r="C5" s="166"/>
      <c r="D5" s="166"/>
      <c r="E5" s="166"/>
      <c r="F5" s="166"/>
      <c r="G5" s="167"/>
    </row>
    <row r="6" spans="1:7" ht="15.75" thickBot="1">
      <c r="A6" s="91" t="s">
        <v>50</v>
      </c>
      <c r="B6" s="162" t="s">
        <v>11</v>
      </c>
      <c r="C6" s="163"/>
      <c r="D6" s="163"/>
      <c r="E6" s="163"/>
      <c r="F6" s="163"/>
      <c r="G6" s="164"/>
    </row>
    <row r="7" spans="2:7" ht="30.75" thickBot="1">
      <c r="B7" s="57" t="s">
        <v>45</v>
      </c>
      <c r="C7" s="57" t="s">
        <v>41</v>
      </c>
      <c r="D7" s="68" t="s">
        <v>42</v>
      </c>
      <c r="E7" s="68" t="s">
        <v>44</v>
      </c>
      <c r="F7" s="68" t="s">
        <v>43</v>
      </c>
      <c r="G7" s="57" t="s">
        <v>7</v>
      </c>
    </row>
    <row r="8" spans="2:7" ht="15">
      <c r="B8" s="53"/>
      <c r="C8" s="54"/>
      <c r="D8" s="54"/>
      <c r="E8" s="55"/>
      <c r="F8" s="56"/>
      <c r="G8" s="99">
        <f>E8*F8</f>
        <v>0</v>
      </c>
    </row>
    <row r="9" spans="2:7" ht="15">
      <c r="B9" s="2"/>
      <c r="C9" s="3"/>
      <c r="D9" s="3"/>
      <c r="E9" s="52"/>
      <c r="F9" s="51"/>
      <c r="G9" s="100">
        <f aca="true" t="shared" si="0" ref="G9:G21">E9*F9</f>
        <v>0</v>
      </c>
    </row>
    <row r="10" spans="2:7" ht="15">
      <c r="B10" s="2"/>
      <c r="C10" s="3"/>
      <c r="D10" s="3"/>
      <c r="E10" s="52"/>
      <c r="F10" s="51"/>
      <c r="G10" s="100">
        <f t="shared" si="0"/>
        <v>0</v>
      </c>
    </row>
    <row r="11" spans="2:7" ht="15">
      <c r="B11" s="2"/>
      <c r="C11" s="3"/>
      <c r="D11" s="3"/>
      <c r="E11" s="52"/>
      <c r="F11" s="51"/>
      <c r="G11" s="100">
        <f t="shared" si="0"/>
        <v>0</v>
      </c>
    </row>
    <row r="12" spans="2:7" ht="15">
      <c r="B12" s="2"/>
      <c r="C12" s="3"/>
      <c r="D12" s="3"/>
      <c r="E12" s="52"/>
      <c r="F12" s="51"/>
      <c r="G12" s="100">
        <f t="shared" si="0"/>
        <v>0</v>
      </c>
    </row>
    <row r="13" spans="2:7" ht="15">
      <c r="B13" s="2"/>
      <c r="C13" s="3"/>
      <c r="D13" s="3"/>
      <c r="E13" s="52"/>
      <c r="F13" s="51"/>
      <c r="G13" s="100">
        <f t="shared" si="0"/>
        <v>0</v>
      </c>
    </row>
    <row r="14" spans="2:7" ht="15">
      <c r="B14" s="2"/>
      <c r="C14" s="3"/>
      <c r="D14" s="3"/>
      <c r="E14" s="52"/>
      <c r="F14" s="51"/>
      <c r="G14" s="100">
        <f t="shared" si="0"/>
        <v>0</v>
      </c>
    </row>
    <row r="15" spans="2:7" ht="15">
      <c r="B15" s="2"/>
      <c r="C15" s="3"/>
      <c r="D15" s="3"/>
      <c r="E15" s="52"/>
      <c r="F15" s="51"/>
      <c r="G15" s="100">
        <f t="shared" si="0"/>
        <v>0</v>
      </c>
    </row>
    <row r="16" spans="2:7" ht="15">
      <c r="B16" s="2"/>
      <c r="C16" s="3"/>
      <c r="D16" s="3"/>
      <c r="E16" s="52"/>
      <c r="F16" s="51"/>
      <c r="G16" s="100">
        <f t="shared" si="0"/>
        <v>0</v>
      </c>
    </row>
    <row r="17" spans="2:7" ht="15">
      <c r="B17" s="2"/>
      <c r="C17" s="3"/>
      <c r="D17" s="3"/>
      <c r="E17" s="52"/>
      <c r="F17" s="51"/>
      <c r="G17" s="100">
        <f t="shared" si="0"/>
        <v>0</v>
      </c>
    </row>
    <row r="18" spans="2:7" ht="15">
      <c r="B18" s="2"/>
      <c r="C18" s="3"/>
      <c r="D18" s="3"/>
      <c r="E18" s="52"/>
      <c r="F18" s="51"/>
      <c r="G18" s="100">
        <f t="shared" si="0"/>
        <v>0</v>
      </c>
    </row>
    <row r="19" spans="2:7" ht="15">
      <c r="B19" s="2"/>
      <c r="C19" s="3"/>
      <c r="D19" s="3"/>
      <c r="E19" s="52"/>
      <c r="F19" s="51"/>
      <c r="G19" s="100">
        <f t="shared" si="0"/>
        <v>0</v>
      </c>
    </row>
    <row r="20" spans="2:7" ht="15">
      <c r="B20" s="2"/>
      <c r="C20" s="3"/>
      <c r="D20" s="3"/>
      <c r="E20" s="52"/>
      <c r="F20" s="51"/>
      <c r="G20" s="100">
        <f t="shared" si="0"/>
        <v>0</v>
      </c>
    </row>
    <row r="21" spans="2:7" ht="15.75" thickBot="1">
      <c r="B21" s="61"/>
      <c r="C21" s="62"/>
      <c r="D21" s="62"/>
      <c r="E21" s="63"/>
      <c r="F21" s="64"/>
      <c r="G21" s="102">
        <f t="shared" si="0"/>
        <v>0</v>
      </c>
    </row>
    <row r="22" spans="2:7" ht="15.75" thickBot="1">
      <c r="B22" s="1"/>
      <c r="C22" s="1"/>
      <c r="D22" s="1"/>
      <c r="E22" s="59"/>
      <c r="F22" s="60"/>
      <c r="G22" s="60"/>
    </row>
    <row r="23" spans="2:7" ht="21.75" thickBot="1">
      <c r="B23" s="160" t="s">
        <v>12</v>
      </c>
      <c r="C23" s="161"/>
      <c r="D23" s="161"/>
      <c r="E23" s="161"/>
      <c r="F23" s="65"/>
      <c r="G23" s="66">
        <f>SUM(G8:G21)</f>
        <v>0</v>
      </c>
    </row>
  </sheetData>
  <sheetProtection/>
  <mergeCells count="4">
    <mergeCell ref="B2:G3"/>
    <mergeCell ref="B5:G5"/>
    <mergeCell ref="B6:G6"/>
    <mergeCell ref="B23:E23"/>
  </mergeCells>
  <hyperlinks>
    <hyperlink ref="A1" location="'RESUMEN '!A1" display="RESUMEN"/>
    <hyperlink ref="A2" location="'GASTO EN PERSONAL'!G33" display="GASTO EN PERSONAL"/>
    <hyperlink ref="A3:A5" location="'DETALLE PRESUPUESTO CONICYT'!A1" display="IR"/>
    <hyperlink ref="A3" location="EQUIPAMIENTO!G14" display="EQUIPAMIENTO"/>
    <hyperlink ref="A4" location="'GASTOS DE OPERACIÓN'!G28" display="IR"/>
    <hyperlink ref="A5" location="OVERHEAD!G7" display="SUBTOTAL"/>
    <hyperlink ref="A6" location="OVERHEAD!G22" display="OVERHEAD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4.140625" style="0" bestFit="1" customWidth="1"/>
    <col min="2" max="2" width="42.7109375" style="0" customWidth="1"/>
    <col min="3" max="3" width="66.7109375" style="0" customWidth="1"/>
    <col min="4" max="4" width="10.140625" style="0" bestFit="1" customWidth="1"/>
    <col min="5" max="5" width="8.8515625" style="0" bestFit="1" customWidth="1"/>
    <col min="6" max="6" width="13.140625" style="0" bestFit="1" customWidth="1"/>
    <col min="7" max="7" width="19.8515625" style="0" bestFit="1" customWidth="1"/>
  </cols>
  <sheetData>
    <row r="1" ht="15.75" thickBot="1">
      <c r="A1" s="87" t="s">
        <v>40</v>
      </c>
    </row>
    <row r="2" spans="1:7" ht="15">
      <c r="A2" s="87" t="s">
        <v>3</v>
      </c>
      <c r="B2" s="143" t="s">
        <v>39</v>
      </c>
      <c r="C2" s="144"/>
      <c r="D2" s="144"/>
      <c r="E2" s="144"/>
      <c r="F2" s="144"/>
      <c r="G2" s="145"/>
    </row>
    <row r="3" spans="1:7" ht="15.75" thickBot="1">
      <c r="A3" s="91" t="s">
        <v>4</v>
      </c>
      <c r="B3" s="146"/>
      <c r="C3" s="147"/>
      <c r="D3" s="147"/>
      <c r="E3" s="147"/>
      <c r="F3" s="147"/>
      <c r="G3" s="148"/>
    </row>
    <row r="4" ht="15.75" thickBot="1">
      <c r="A4" s="87" t="s">
        <v>49</v>
      </c>
    </row>
    <row r="5" spans="1:7" ht="15">
      <c r="A5" s="91" t="s">
        <v>16</v>
      </c>
      <c r="B5" s="165" t="s">
        <v>5</v>
      </c>
      <c r="C5" s="166"/>
      <c r="D5" s="166"/>
      <c r="E5" s="166"/>
      <c r="F5" s="166"/>
      <c r="G5" s="167"/>
    </row>
    <row r="6" spans="1:7" ht="15.75" thickBot="1">
      <c r="A6" s="91" t="s">
        <v>50</v>
      </c>
      <c r="B6" s="176" t="s">
        <v>9</v>
      </c>
      <c r="C6" s="177"/>
      <c r="D6" s="177"/>
      <c r="E6" s="177"/>
      <c r="F6" s="177"/>
      <c r="G6" s="178"/>
    </row>
    <row r="7" spans="2:7" ht="30.75" thickBot="1">
      <c r="B7" s="57" t="s">
        <v>45</v>
      </c>
      <c r="C7" s="57" t="s">
        <v>41</v>
      </c>
      <c r="D7" s="68" t="s">
        <v>42</v>
      </c>
      <c r="E7" s="68" t="s">
        <v>44</v>
      </c>
      <c r="F7" s="68" t="s">
        <v>43</v>
      </c>
      <c r="G7" s="57" t="s">
        <v>7</v>
      </c>
    </row>
    <row r="8" spans="2:7" ht="15">
      <c r="B8" s="53"/>
      <c r="C8" s="54"/>
      <c r="D8" s="85"/>
      <c r="E8" s="86"/>
      <c r="F8" s="56"/>
      <c r="G8" s="99">
        <f>E8*F8</f>
        <v>0</v>
      </c>
    </row>
    <row r="9" spans="2:7" ht="15">
      <c r="B9" s="2"/>
      <c r="C9" s="3"/>
      <c r="D9" s="78"/>
      <c r="E9" s="79"/>
      <c r="F9" s="51"/>
      <c r="G9" s="100">
        <f aca="true" t="shared" si="0" ref="G9:G42">E9*F9</f>
        <v>0</v>
      </c>
    </row>
    <row r="10" spans="2:7" ht="15">
      <c r="B10" s="2"/>
      <c r="C10" s="3"/>
      <c r="D10" s="78"/>
      <c r="E10" s="79"/>
      <c r="F10" s="51"/>
      <c r="G10" s="100">
        <f t="shared" si="0"/>
        <v>0</v>
      </c>
    </row>
    <row r="11" spans="2:7" ht="15">
      <c r="B11" s="2"/>
      <c r="C11" s="3"/>
      <c r="D11" s="78"/>
      <c r="E11" s="79"/>
      <c r="F11" s="51"/>
      <c r="G11" s="100">
        <f t="shared" si="0"/>
        <v>0</v>
      </c>
    </row>
    <row r="12" spans="2:7" ht="15">
      <c r="B12" s="2"/>
      <c r="C12" s="3"/>
      <c r="D12" s="78"/>
      <c r="E12" s="79"/>
      <c r="F12" s="51"/>
      <c r="G12" s="100">
        <f t="shared" si="0"/>
        <v>0</v>
      </c>
    </row>
    <row r="13" spans="2:7" ht="15">
      <c r="B13" s="2"/>
      <c r="C13" s="3"/>
      <c r="D13" s="78"/>
      <c r="E13" s="79"/>
      <c r="F13" s="51"/>
      <c r="G13" s="100">
        <f t="shared" si="0"/>
        <v>0</v>
      </c>
    </row>
    <row r="14" spans="2:7" ht="15">
      <c r="B14" s="2"/>
      <c r="C14" s="3"/>
      <c r="D14" s="78"/>
      <c r="E14" s="79"/>
      <c r="F14" s="51"/>
      <c r="G14" s="100">
        <f t="shared" si="0"/>
        <v>0</v>
      </c>
    </row>
    <row r="15" spans="2:7" ht="15">
      <c r="B15" s="2"/>
      <c r="C15" s="3"/>
      <c r="D15" s="78"/>
      <c r="E15" s="79"/>
      <c r="F15" s="51"/>
      <c r="G15" s="100">
        <f t="shared" si="0"/>
        <v>0</v>
      </c>
    </row>
    <row r="16" spans="2:7" ht="15">
      <c r="B16" s="2"/>
      <c r="C16" s="3"/>
      <c r="D16" s="78"/>
      <c r="E16" s="79"/>
      <c r="F16" s="51"/>
      <c r="G16" s="100">
        <f t="shared" si="0"/>
        <v>0</v>
      </c>
    </row>
    <row r="17" spans="2:7" ht="15">
      <c r="B17" s="2"/>
      <c r="C17" s="3"/>
      <c r="D17" s="78"/>
      <c r="E17" s="79"/>
      <c r="F17" s="51"/>
      <c r="G17" s="100">
        <f t="shared" si="0"/>
        <v>0</v>
      </c>
    </row>
    <row r="18" spans="2:7" ht="15">
      <c r="B18" s="2"/>
      <c r="C18" s="3"/>
      <c r="D18" s="78"/>
      <c r="E18" s="79"/>
      <c r="F18" s="51"/>
      <c r="G18" s="100">
        <f t="shared" si="0"/>
        <v>0</v>
      </c>
    </row>
    <row r="19" spans="2:7" ht="15">
      <c r="B19" s="2"/>
      <c r="C19" s="3"/>
      <c r="D19" s="78"/>
      <c r="E19" s="79"/>
      <c r="F19" s="51"/>
      <c r="G19" s="100">
        <f t="shared" si="0"/>
        <v>0</v>
      </c>
    </row>
    <row r="20" spans="2:7" ht="15">
      <c r="B20" s="2"/>
      <c r="C20" s="3"/>
      <c r="D20" s="78"/>
      <c r="E20" s="79"/>
      <c r="F20" s="51"/>
      <c r="G20" s="100">
        <f t="shared" si="0"/>
        <v>0</v>
      </c>
    </row>
    <row r="21" spans="2:7" ht="15">
      <c r="B21" s="2"/>
      <c r="C21" s="3"/>
      <c r="D21" s="78"/>
      <c r="E21" s="79"/>
      <c r="F21" s="51"/>
      <c r="G21" s="100">
        <f t="shared" si="0"/>
        <v>0</v>
      </c>
    </row>
    <row r="22" spans="2:7" ht="15">
      <c r="B22" s="2"/>
      <c r="C22" s="3"/>
      <c r="D22" s="78"/>
      <c r="E22" s="79"/>
      <c r="F22" s="51"/>
      <c r="G22" s="100">
        <f t="shared" si="0"/>
        <v>0</v>
      </c>
    </row>
    <row r="23" spans="2:7" ht="15">
      <c r="B23" s="2"/>
      <c r="C23" s="3"/>
      <c r="D23" s="78"/>
      <c r="E23" s="79"/>
      <c r="F23" s="51"/>
      <c r="G23" s="100">
        <f t="shared" si="0"/>
        <v>0</v>
      </c>
    </row>
    <row r="24" spans="2:7" ht="15">
      <c r="B24" s="2"/>
      <c r="C24" s="3"/>
      <c r="D24" s="78"/>
      <c r="E24" s="79"/>
      <c r="F24" s="51"/>
      <c r="G24" s="100">
        <f t="shared" si="0"/>
        <v>0</v>
      </c>
    </row>
    <row r="25" spans="2:7" ht="15">
      <c r="B25" s="2"/>
      <c r="C25" s="3"/>
      <c r="D25" s="78"/>
      <c r="E25" s="79"/>
      <c r="F25" s="51"/>
      <c r="G25" s="100">
        <f t="shared" si="0"/>
        <v>0</v>
      </c>
    </row>
    <row r="26" spans="2:7" ht="15">
      <c r="B26" s="2"/>
      <c r="C26" s="3"/>
      <c r="D26" s="78"/>
      <c r="E26" s="79"/>
      <c r="F26" s="51"/>
      <c r="G26" s="100">
        <f t="shared" si="0"/>
        <v>0</v>
      </c>
    </row>
    <row r="27" spans="2:7" ht="15">
      <c r="B27" s="2"/>
      <c r="C27" s="3"/>
      <c r="D27" s="78"/>
      <c r="E27" s="79"/>
      <c r="F27" s="51"/>
      <c r="G27" s="100">
        <f t="shared" si="0"/>
        <v>0</v>
      </c>
    </row>
    <row r="28" spans="2:7" ht="15">
      <c r="B28" s="2"/>
      <c r="C28" s="3"/>
      <c r="D28" s="78"/>
      <c r="E28" s="79"/>
      <c r="F28" s="51"/>
      <c r="G28" s="100">
        <f t="shared" si="0"/>
        <v>0</v>
      </c>
    </row>
    <row r="29" spans="2:7" ht="15">
      <c r="B29" s="2"/>
      <c r="C29" s="3"/>
      <c r="D29" s="78"/>
      <c r="E29" s="79"/>
      <c r="F29" s="51"/>
      <c r="G29" s="100">
        <f t="shared" si="0"/>
        <v>0</v>
      </c>
    </row>
    <row r="30" spans="2:7" ht="15">
      <c r="B30" s="2"/>
      <c r="C30" s="3"/>
      <c r="D30" s="78"/>
      <c r="E30" s="79"/>
      <c r="F30" s="51"/>
      <c r="G30" s="100">
        <f t="shared" si="0"/>
        <v>0</v>
      </c>
    </row>
    <row r="31" spans="2:7" ht="15">
      <c r="B31" s="2"/>
      <c r="C31" s="3"/>
      <c r="D31" s="78"/>
      <c r="E31" s="79"/>
      <c r="F31" s="51"/>
      <c r="G31" s="100">
        <f t="shared" si="0"/>
        <v>0</v>
      </c>
    </row>
    <row r="32" spans="2:7" ht="15">
      <c r="B32" s="2"/>
      <c r="C32" s="3"/>
      <c r="D32" s="78"/>
      <c r="E32" s="79"/>
      <c r="F32" s="51"/>
      <c r="G32" s="100">
        <f t="shared" si="0"/>
        <v>0</v>
      </c>
    </row>
    <row r="33" spans="2:7" ht="15">
      <c r="B33" s="2"/>
      <c r="C33" s="3"/>
      <c r="D33" s="78"/>
      <c r="E33" s="79"/>
      <c r="F33" s="51"/>
      <c r="G33" s="100">
        <f t="shared" si="0"/>
        <v>0</v>
      </c>
    </row>
    <row r="34" spans="2:7" ht="15">
      <c r="B34" s="2"/>
      <c r="C34" s="3"/>
      <c r="D34" s="78"/>
      <c r="E34" s="79"/>
      <c r="F34" s="51"/>
      <c r="G34" s="100">
        <f t="shared" si="0"/>
        <v>0</v>
      </c>
    </row>
    <row r="35" spans="2:7" ht="15">
      <c r="B35" s="2"/>
      <c r="C35" s="3"/>
      <c r="D35" s="78"/>
      <c r="E35" s="79"/>
      <c r="F35" s="51"/>
      <c r="G35" s="100">
        <f t="shared" si="0"/>
        <v>0</v>
      </c>
    </row>
    <row r="36" spans="2:7" ht="15">
      <c r="B36" s="2"/>
      <c r="C36" s="3"/>
      <c r="D36" s="78"/>
      <c r="E36" s="79"/>
      <c r="F36" s="51"/>
      <c r="G36" s="100">
        <f t="shared" si="0"/>
        <v>0</v>
      </c>
    </row>
    <row r="37" spans="2:7" ht="15">
      <c r="B37" s="2"/>
      <c r="C37" s="3"/>
      <c r="D37" s="78"/>
      <c r="E37" s="79"/>
      <c r="F37" s="51"/>
      <c r="G37" s="100">
        <f t="shared" si="0"/>
        <v>0</v>
      </c>
    </row>
    <row r="38" spans="2:7" ht="15">
      <c r="B38" s="2"/>
      <c r="C38" s="3"/>
      <c r="D38" s="78"/>
      <c r="E38" s="79"/>
      <c r="F38" s="51"/>
      <c r="G38" s="100">
        <f t="shared" si="0"/>
        <v>0</v>
      </c>
    </row>
    <row r="39" spans="2:7" ht="15">
      <c r="B39" s="2"/>
      <c r="C39" s="3"/>
      <c r="D39" s="78"/>
      <c r="E39" s="79"/>
      <c r="F39" s="51"/>
      <c r="G39" s="100">
        <f t="shared" si="0"/>
        <v>0</v>
      </c>
    </row>
    <row r="40" spans="2:7" ht="15">
      <c r="B40" s="2"/>
      <c r="C40" s="3"/>
      <c r="D40" s="78"/>
      <c r="E40" s="79"/>
      <c r="F40" s="51"/>
      <c r="G40" s="100">
        <f t="shared" si="0"/>
        <v>0</v>
      </c>
    </row>
    <row r="41" spans="2:7" ht="15">
      <c r="B41" s="2"/>
      <c r="C41" s="3"/>
      <c r="D41" s="78"/>
      <c r="E41" s="79"/>
      <c r="F41" s="51"/>
      <c r="G41" s="100">
        <f t="shared" si="0"/>
        <v>0</v>
      </c>
    </row>
    <row r="42" spans="2:7" ht="15.75" thickBot="1">
      <c r="B42" s="61"/>
      <c r="C42" s="62"/>
      <c r="D42" s="80"/>
      <c r="E42" s="81"/>
      <c r="F42" s="64"/>
      <c r="G42" s="102">
        <f t="shared" si="0"/>
        <v>0</v>
      </c>
    </row>
    <row r="43" spans="2:7" ht="15.75" thickBot="1">
      <c r="B43" s="1"/>
      <c r="C43" s="1"/>
      <c r="D43" s="1"/>
      <c r="E43" s="59"/>
      <c r="F43" s="60"/>
      <c r="G43" s="60"/>
    </row>
    <row r="44" spans="2:7" ht="21.75" thickBot="1">
      <c r="B44" s="160" t="s">
        <v>14</v>
      </c>
      <c r="C44" s="161"/>
      <c r="D44" s="161"/>
      <c r="E44" s="161"/>
      <c r="F44" s="67"/>
      <c r="G44" s="66">
        <f>SUM(G8:G42)</f>
        <v>0</v>
      </c>
    </row>
  </sheetData>
  <sheetProtection/>
  <mergeCells count="4">
    <mergeCell ref="B5:G5"/>
    <mergeCell ref="B6:G6"/>
    <mergeCell ref="B44:E44"/>
    <mergeCell ref="B2:G3"/>
  </mergeCells>
  <hyperlinks>
    <hyperlink ref="A1" location="'RESUMEN '!A1" display="RESUMEN"/>
    <hyperlink ref="A2" location="'GASTO EN PERSONAL'!G33" display="GASTO EN PERSONAL"/>
    <hyperlink ref="A3:A5" location="'DETALLE PRESUPUESTO CONICYT'!A1" display="IR"/>
    <hyperlink ref="A3" location="EQUIPAMIENTO!G14" display="EQUIPAMIENTO"/>
    <hyperlink ref="A4" location="'GASTOS DE OPERACIÓN'!G28" display="IR"/>
    <hyperlink ref="A5" location="OVERHEAD!G7" display="SUBTOTAL"/>
    <hyperlink ref="A6" location="OVERHEAD!G22" display="OVERHEAD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zoomScale="90" zoomScaleNormal="90" zoomScalePageLayoutView="0" workbookViewId="0" topLeftCell="A4">
      <selection activeCell="A4" sqref="A4"/>
    </sheetView>
  </sheetViews>
  <sheetFormatPr defaultColWidth="11.421875" defaultRowHeight="15"/>
  <cols>
    <col min="1" max="1" width="15.421875" style="0" bestFit="1" customWidth="1"/>
    <col min="2" max="2" width="27.7109375" style="0" bestFit="1" customWidth="1"/>
    <col min="3" max="3" width="39.00390625" style="0" bestFit="1" customWidth="1"/>
    <col min="4" max="4" width="10.140625" style="0" bestFit="1" customWidth="1"/>
    <col min="5" max="5" width="8.8515625" style="0" bestFit="1" customWidth="1"/>
    <col min="6" max="6" width="14.57421875" style="0" bestFit="1" customWidth="1"/>
    <col min="7" max="7" width="25.421875" style="0" bestFit="1" customWidth="1"/>
  </cols>
  <sheetData>
    <row r="1" ht="15">
      <c r="A1" s="87" t="s">
        <v>40</v>
      </c>
    </row>
    <row r="2" ht="15">
      <c r="A2" s="87" t="s">
        <v>3</v>
      </c>
    </row>
    <row r="3" ht="15">
      <c r="A3" s="87" t="s">
        <v>4</v>
      </c>
    </row>
    <row r="4" ht="15">
      <c r="A4" s="87" t="s">
        <v>49</v>
      </c>
    </row>
    <row r="5" ht="15">
      <c r="A5" s="91" t="s">
        <v>16</v>
      </c>
    </row>
    <row r="6" ht="15.75" thickBot="1">
      <c r="A6" s="91" t="s">
        <v>50</v>
      </c>
    </row>
    <row r="7" spans="2:7" ht="21">
      <c r="B7" s="179" t="s">
        <v>46</v>
      </c>
      <c r="C7" s="180"/>
      <c r="D7" s="180"/>
      <c r="E7" s="180"/>
      <c r="F7" s="71"/>
      <c r="G7" s="181">
        <f>'GASTOS DE OPERACIÓN'!G44+EQUIPAMIENTO!G23+'GASTO EN PERSONAL'!G44</f>
        <v>0</v>
      </c>
    </row>
    <row r="8" spans="2:7" ht="21.75" thickBot="1">
      <c r="B8" s="183" t="s">
        <v>17</v>
      </c>
      <c r="C8" s="184"/>
      <c r="D8" s="184"/>
      <c r="E8" s="184"/>
      <c r="F8" s="72"/>
      <c r="G8" s="182"/>
    </row>
    <row r="10" ht="15.75" thickBot="1"/>
    <row r="11" spans="2:7" ht="15">
      <c r="B11" s="143" t="s">
        <v>39</v>
      </c>
      <c r="C11" s="144"/>
      <c r="D11" s="144"/>
      <c r="E11" s="144"/>
      <c r="F11" s="144"/>
      <c r="G11" s="145"/>
    </row>
    <row r="12" spans="2:7" ht="15.75" thickBot="1">
      <c r="B12" s="146"/>
      <c r="C12" s="147"/>
      <c r="D12" s="147"/>
      <c r="E12" s="147"/>
      <c r="F12" s="147"/>
      <c r="G12" s="148"/>
    </row>
    <row r="13" ht="7.5" customHeight="1" thickBot="1"/>
    <row r="14" spans="2:7" ht="15">
      <c r="B14" s="165" t="s">
        <v>6</v>
      </c>
      <c r="C14" s="166"/>
      <c r="D14" s="166"/>
      <c r="E14" s="166"/>
      <c r="F14" s="166"/>
      <c r="G14" s="167"/>
    </row>
    <row r="15" spans="2:7" ht="15.75" thickBot="1">
      <c r="B15" s="176" t="s">
        <v>35</v>
      </c>
      <c r="C15" s="177"/>
      <c r="D15" s="177"/>
      <c r="E15" s="177"/>
      <c r="F15" s="177"/>
      <c r="G15" s="178"/>
    </row>
    <row r="16" spans="2:7" ht="45" customHeight="1" thickBot="1">
      <c r="B16" s="75" t="s">
        <v>47</v>
      </c>
      <c r="C16" s="50" t="s">
        <v>41</v>
      </c>
      <c r="D16" s="68" t="s">
        <v>42</v>
      </c>
      <c r="E16" s="68" t="s">
        <v>44</v>
      </c>
      <c r="F16" s="68" t="s">
        <v>43</v>
      </c>
      <c r="G16" s="57" t="s">
        <v>7</v>
      </c>
    </row>
    <row r="17" spans="2:7" ht="15" customHeight="1">
      <c r="B17" s="74"/>
      <c r="C17" s="73"/>
      <c r="D17" s="76"/>
      <c r="E17" s="77"/>
      <c r="F17" s="82"/>
      <c r="G17" s="114">
        <f>E17*F17</f>
        <v>0</v>
      </c>
    </row>
    <row r="18" spans="2:11" ht="15" customHeight="1">
      <c r="B18" s="2"/>
      <c r="C18" s="3"/>
      <c r="D18" s="78"/>
      <c r="E18" s="79"/>
      <c r="F18" s="83"/>
      <c r="G18" s="100">
        <f>E18*F18</f>
        <v>0</v>
      </c>
      <c r="I18" s="197" t="s">
        <v>19</v>
      </c>
      <c r="J18" s="197"/>
      <c r="K18" s="197"/>
    </row>
    <row r="19" spans="2:11" ht="15" customHeight="1">
      <c r="B19" s="2"/>
      <c r="C19" s="3"/>
      <c r="D19" s="78"/>
      <c r="E19" s="79"/>
      <c r="F19" s="83"/>
      <c r="G19" s="100">
        <f>E19*F19</f>
        <v>0</v>
      </c>
      <c r="I19" s="197"/>
      <c r="J19" s="197"/>
      <c r="K19" s="197"/>
    </row>
    <row r="20" spans="2:11" ht="15.75" customHeight="1" thickBot="1">
      <c r="B20" s="61"/>
      <c r="C20" s="62"/>
      <c r="D20" s="80"/>
      <c r="E20" s="81"/>
      <c r="F20" s="84"/>
      <c r="G20" s="102">
        <f>E20*F20</f>
        <v>0</v>
      </c>
      <c r="I20" s="197"/>
      <c r="J20" s="197"/>
      <c r="K20" s="197"/>
    </row>
    <row r="21" spans="2:11" ht="15.75" customHeight="1" thickBot="1">
      <c r="B21" s="1"/>
      <c r="C21" s="1"/>
      <c r="D21" s="1"/>
      <c r="E21" s="59"/>
      <c r="F21" s="60"/>
      <c r="G21" s="60"/>
      <c r="I21" s="198" t="e">
        <f>G22/G7</f>
        <v>#DIV/0!</v>
      </c>
      <c r="J21" s="199"/>
      <c r="K21" s="200"/>
    </row>
    <row r="22" spans="2:11" ht="21.75" thickBot="1">
      <c r="B22" s="160" t="s">
        <v>15</v>
      </c>
      <c r="C22" s="161"/>
      <c r="D22" s="161"/>
      <c r="E22" s="161"/>
      <c r="F22" s="67"/>
      <c r="G22" s="66">
        <f>SUM(G17:G20)</f>
        <v>0</v>
      </c>
      <c r="I22" s="201"/>
      <c r="J22" s="202"/>
      <c r="K22" s="203"/>
    </row>
    <row r="23" ht="15" customHeight="1"/>
    <row r="24" ht="15.75" customHeight="1" thickBot="1"/>
    <row r="25" spans="2:11" ht="19.5">
      <c r="B25" s="185" t="s">
        <v>48</v>
      </c>
      <c r="C25" s="186"/>
      <c r="D25" s="186"/>
      <c r="E25" s="186"/>
      <c r="F25" s="69"/>
      <c r="G25" s="187">
        <f>SUM(G22,G7)</f>
        <v>0</v>
      </c>
      <c r="I25" s="189" t="str">
        <f>IF(G25&gt;45000000,"PRESUPUESTO SUPERA LOS $45.000.000.-","PRESUPUESTO OK")</f>
        <v>PRESUPUESTO OK</v>
      </c>
      <c r="J25" s="190"/>
      <c r="K25" s="191"/>
    </row>
    <row r="26" spans="2:11" ht="15.75" thickBot="1">
      <c r="B26" s="195" t="s">
        <v>18</v>
      </c>
      <c r="C26" s="196"/>
      <c r="D26" s="196"/>
      <c r="E26" s="196"/>
      <c r="F26" s="70"/>
      <c r="G26" s="188"/>
      <c r="I26" s="192"/>
      <c r="J26" s="193"/>
      <c r="K26" s="194"/>
    </row>
  </sheetData>
  <sheetProtection/>
  <mergeCells count="13">
    <mergeCell ref="B25:E25"/>
    <mergeCell ref="G25:G26"/>
    <mergeCell ref="I25:K26"/>
    <mergeCell ref="B26:E26"/>
    <mergeCell ref="I18:K20"/>
    <mergeCell ref="I21:K22"/>
    <mergeCell ref="B14:G14"/>
    <mergeCell ref="B15:G15"/>
    <mergeCell ref="B22:E22"/>
    <mergeCell ref="B11:G12"/>
    <mergeCell ref="B7:E7"/>
    <mergeCell ref="G7:G8"/>
    <mergeCell ref="B8:E8"/>
  </mergeCells>
  <conditionalFormatting sqref="I21:K22">
    <cfRule type="cellIs" priority="3" dxfId="14" operator="lessThanOrEqual">
      <formula>0.03</formula>
    </cfRule>
    <cfRule type="cellIs" priority="4" dxfId="15" operator="greaterThan">
      <formula>0.0305</formula>
    </cfRule>
    <cfRule type="cellIs" priority="5" dxfId="16" operator="lessThan">
      <formula>0.4</formula>
    </cfRule>
    <cfRule type="cellIs" priority="6" dxfId="13" operator="greaterThan">
      <formula>0.405</formula>
    </cfRule>
  </conditionalFormatting>
  <hyperlinks>
    <hyperlink ref="A1" location="'RESUMEN '!A1" display="RESUMEN"/>
    <hyperlink ref="A2" location="'GASTO EN PERSONAL'!G33" display="GASTO EN PERSONAL"/>
    <hyperlink ref="A3:A5" location="'DETALLE PRESUPUESTO CONICYT'!A1" display="IR"/>
    <hyperlink ref="A3" location="EQUIPAMIENTO!G16" display="IR"/>
    <hyperlink ref="A4" location="'GASTOS DE OPERACIÓN'!G28" display="IR"/>
    <hyperlink ref="A5" location="OVERHEAD!G7" display="SUBTOTAL"/>
    <hyperlink ref="A6" location="OVERHEAD!G22" display="OVERHEAD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zoomScale="90" zoomScaleNormal="90" zoomScalePageLayoutView="0" workbookViewId="0" topLeftCell="B1">
      <selection activeCell="B2" sqref="B2:E2"/>
    </sheetView>
  </sheetViews>
  <sheetFormatPr defaultColWidth="11.421875" defaultRowHeight="15"/>
  <cols>
    <col min="1" max="1" width="17.421875" style="0" bestFit="1" customWidth="1"/>
    <col min="2" max="2" width="22.140625" style="0" bestFit="1" customWidth="1"/>
    <col min="3" max="3" width="17.421875" style="0" bestFit="1" customWidth="1"/>
    <col min="4" max="14" width="14.7109375" style="0" customWidth="1"/>
  </cols>
  <sheetData>
    <row r="1" spans="1:2" ht="15.75" thickBot="1">
      <c r="A1" s="89" t="s">
        <v>40</v>
      </c>
      <c r="B1" s="43"/>
    </row>
    <row r="2" spans="1:5" ht="15.75" thickBot="1">
      <c r="A2" s="89" t="s">
        <v>3</v>
      </c>
      <c r="B2" s="210" t="s">
        <v>60</v>
      </c>
      <c r="C2" s="211"/>
      <c r="D2" s="211"/>
      <c r="E2" s="212"/>
    </row>
    <row r="3" ht="15.75" thickBot="1">
      <c r="A3" s="89" t="s">
        <v>4</v>
      </c>
    </row>
    <row r="4" spans="1:14" ht="15">
      <c r="A4" s="89" t="s">
        <v>49</v>
      </c>
      <c r="B4" s="213" t="s">
        <v>0</v>
      </c>
      <c r="C4" s="204" t="s">
        <v>25</v>
      </c>
      <c r="D4" s="205"/>
      <c r="E4" s="206"/>
      <c r="F4" s="216" t="s">
        <v>58</v>
      </c>
      <c r="G4" s="217"/>
      <c r="H4" s="218"/>
      <c r="I4" s="204" t="s">
        <v>26</v>
      </c>
      <c r="J4" s="205"/>
      <c r="K4" s="206"/>
      <c r="L4" s="204" t="s">
        <v>27</v>
      </c>
      <c r="M4" s="205"/>
      <c r="N4" s="206"/>
    </row>
    <row r="5" spans="1:14" ht="15.75" thickBot="1">
      <c r="A5" s="90" t="s">
        <v>16</v>
      </c>
      <c r="B5" s="214"/>
      <c r="C5" s="207"/>
      <c r="D5" s="208"/>
      <c r="E5" s="209"/>
      <c r="F5" s="219"/>
      <c r="G5" s="220"/>
      <c r="H5" s="221"/>
      <c r="I5" s="207"/>
      <c r="J5" s="208"/>
      <c r="K5" s="209"/>
      <c r="L5" s="207"/>
      <c r="M5" s="208"/>
      <c r="N5" s="209"/>
    </row>
    <row r="6" spans="1:14" ht="15">
      <c r="A6" s="90" t="s">
        <v>50</v>
      </c>
      <c r="B6" s="215"/>
      <c r="C6" s="18" t="s">
        <v>28</v>
      </c>
      <c r="D6" s="19" t="s">
        <v>29</v>
      </c>
      <c r="E6" s="20" t="s">
        <v>30</v>
      </c>
      <c r="F6" s="18" t="s">
        <v>28</v>
      </c>
      <c r="G6" s="19" t="s">
        <v>29</v>
      </c>
      <c r="H6" s="20" t="s">
        <v>30</v>
      </c>
      <c r="I6" s="18" t="s">
        <v>28</v>
      </c>
      <c r="J6" s="19" t="s">
        <v>29</v>
      </c>
      <c r="K6" s="20" t="s">
        <v>30</v>
      </c>
      <c r="L6" s="18" t="s">
        <v>28</v>
      </c>
      <c r="M6" s="19" t="s">
        <v>29</v>
      </c>
      <c r="N6" s="20" t="s">
        <v>30</v>
      </c>
    </row>
    <row r="7" spans="2:14" ht="15">
      <c r="B7" s="29" t="s">
        <v>3</v>
      </c>
      <c r="C7" s="21">
        <f>D7+E7</f>
        <v>0</v>
      </c>
      <c r="D7" s="33"/>
      <c r="E7" s="34"/>
      <c r="F7" s="21">
        <f>G7+H7</f>
        <v>0</v>
      </c>
      <c r="G7" s="33"/>
      <c r="H7" s="34"/>
      <c r="I7" s="21">
        <f>J7+K7</f>
        <v>0</v>
      </c>
      <c r="J7" s="22"/>
      <c r="K7" s="31"/>
      <c r="L7" s="21">
        <f>+M7+N7</f>
        <v>0</v>
      </c>
      <c r="M7" s="23">
        <f>+D7+G7+J7</f>
        <v>0</v>
      </c>
      <c r="N7" s="24">
        <f>+E7+H7+K7</f>
        <v>0</v>
      </c>
    </row>
    <row r="8" spans="2:14" ht="15">
      <c r="B8" s="29" t="s">
        <v>4</v>
      </c>
      <c r="C8" s="21">
        <f>D8+E8</f>
        <v>0</v>
      </c>
      <c r="D8" s="33"/>
      <c r="E8" s="34"/>
      <c r="F8" s="21">
        <f>G8+H8</f>
        <v>0</v>
      </c>
      <c r="G8" s="33"/>
      <c r="H8" s="34"/>
      <c r="I8" s="21">
        <f>J8+K8</f>
        <v>0</v>
      </c>
      <c r="J8" s="22"/>
      <c r="K8" s="31"/>
      <c r="L8" s="21">
        <f>+M8+N8</f>
        <v>0</v>
      </c>
      <c r="M8" s="23">
        <f>+D8+G8+J8</f>
        <v>0</v>
      </c>
      <c r="N8" s="24">
        <f>+E8+H8+K8</f>
        <v>0</v>
      </c>
    </row>
    <row r="9" spans="2:14" ht="15.75" thickBot="1">
      <c r="B9" s="30" t="s">
        <v>5</v>
      </c>
      <c r="C9" s="25">
        <f>D9+E9</f>
        <v>0</v>
      </c>
      <c r="D9" s="35"/>
      <c r="E9" s="36"/>
      <c r="F9" s="25">
        <f>G9+H9</f>
        <v>0</v>
      </c>
      <c r="G9" s="35"/>
      <c r="H9" s="36"/>
      <c r="I9" s="25">
        <f>J9+K9</f>
        <v>0</v>
      </c>
      <c r="J9" s="26"/>
      <c r="K9" s="32"/>
      <c r="L9" s="25">
        <f>+M9+N9</f>
        <v>0</v>
      </c>
      <c r="M9" s="27">
        <f>+D9+G9+J9</f>
        <v>0</v>
      </c>
      <c r="N9" s="28">
        <f>+E9+H9+K9</f>
        <v>0</v>
      </c>
    </row>
    <row r="10" spans="3:14" ht="7.5" customHeight="1" thickBo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2:14" ht="16.5" thickBot="1">
      <c r="B11" s="10" t="s">
        <v>31</v>
      </c>
      <c r="C11" s="12">
        <f aca="true" t="shared" si="0" ref="C11:N11">SUM(C7:C9)</f>
        <v>0</v>
      </c>
      <c r="D11" s="13">
        <f t="shared" si="0"/>
        <v>0</v>
      </c>
      <c r="E11" s="14">
        <f t="shared" si="0"/>
        <v>0</v>
      </c>
      <c r="F11" s="12">
        <f t="shared" si="0"/>
        <v>0</v>
      </c>
      <c r="G11" s="13">
        <f t="shared" si="0"/>
        <v>0</v>
      </c>
      <c r="H11" s="14">
        <f t="shared" si="0"/>
        <v>0</v>
      </c>
      <c r="I11" s="12">
        <f t="shared" si="0"/>
        <v>0</v>
      </c>
      <c r="J11" s="13">
        <f t="shared" si="0"/>
        <v>0</v>
      </c>
      <c r="K11" s="14">
        <f t="shared" si="0"/>
        <v>0</v>
      </c>
      <c r="L11" s="15">
        <f t="shared" si="0"/>
        <v>0</v>
      </c>
      <c r="M11" s="16">
        <f t="shared" si="0"/>
        <v>0</v>
      </c>
      <c r="N11" s="17">
        <f t="shared" si="0"/>
        <v>0</v>
      </c>
    </row>
    <row r="15" spans="3:8" ht="15">
      <c r="C15" s="8"/>
      <c r="D15" s="8"/>
      <c r="E15" s="8"/>
      <c r="F15" s="8"/>
      <c r="G15" s="1"/>
      <c r="H15" s="1"/>
    </row>
    <row r="16" spans="3:8" ht="15">
      <c r="C16" s="8"/>
      <c r="D16" s="8"/>
      <c r="E16" s="8"/>
      <c r="F16" s="8"/>
      <c r="G16" s="1"/>
      <c r="H16" s="1"/>
    </row>
    <row r="17" spans="3:8" ht="15">
      <c r="C17" s="8"/>
      <c r="D17" s="8"/>
      <c r="E17" s="8"/>
      <c r="F17" s="8"/>
      <c r="G17" s="1"/>
      <c r="H17" s="1"/>
    </row>
    <row r="18" spans="2:8" ht="15">
      <c r="B18" s="8"/>
      <c r="C18" s="8"/>
      <c r="D18" s="8"/>
      <c r="E18" s="8"/>
      <c r="F18" s="8"/>
      <c r="G18" s="1"/>
      <c r="H18" s="1"/>
    </row>
    <row r="19" spans="2:8" ht="15" customHeight="1">
      <c r="B19" s="8"/>
      <c r="C19" s="8"/>
      <c r="D19" s="8"/>
      <c r="E19" s="8"/>
      <c r="F19" s="8"/>
      <c r="G19" s="1"/>
      <c r="H19" s="1"/>
    </row>
    <row r="20" spans="2:8" ht="15">
      <c r="B20" s="4"/>
      <c r="C20" s="4"/>
      <c r="D20" s="4"/>
      <c r="E20" s="4"/>
      <c r="F20" s="4"/>
      <c r="G20" s="1"/>
      <c r="H20" s="1"/>
    </row>
    <row r="21" spans="2:8" ht="15">
      <c r="B21" s="4"/>
      <c r="C21" s="4"/>
      <c r="D21" s="4"/>
      <c r="E21" s="4"/>
      <c r="F21" s="4"/>
      <c r="G21" s="1"/>
      <c r="H21" s="1"/>
    </row>
    <row r="22" spans="2:8" ht="15">
      <c r="B22" s="4"/>
      <c r="C22" s="4"/>
      <c r="D22" s="4"/>
      <c r="E22" s="4"/>
      <c r="F22" s="4"/>
      <c r="G22" s="1"/>
      <c r="H22" s="1"/>
    </row>
    <row r="23" spans="2:6" ht="15">
      <c r="B23" s="7"/>
      <c r="C23" s="7"/>
      <c r="D23" s="7"/>
      <c r="E23" s="7"/>
      <c r="F23" s="7"/>
    </row>
    <row r="24" spans="2:6" ht="15">
      <c r="B24" s="7"/>
      <c r="C24" s="7"/>
      <c r="D24" s="7"/>
      <c r="E24" s="7"/>
      <c r="F24" s="7"/>
    </row>
  </sheetData>
  <sheetProtection/>
  <mergeCells count="6">
    <mergeCell ref="L4:N5"/>
    <mergeCell ref="B2:E2"/>
    <mergeCell ref="B4:B6"/>
    <mergeCell ref="C4:E5"/>
    <mergeCell ref="F4:H5"/>
    <mergeCell ref="I4:K5"/>
  </mergeCells>
  <hyperlinks>
    <hyperlink ref="A1" location="'RESUMEN '!A1" display="RESUMEN"/>
    <hyperlink ref="A2" location="'GASTO EN PERSONAL'!G33" display="GASTO EN PERSONAL"/>
    <hyperlink ref="A3:A5" location="'DETALLE PRESUPUESTO CONICYT'!A1" display="IR"/>
    <hyperlink ref="A3" location="EQUIPAMIENTO!G16" display="IR"/>
    <hyperlink ref="A4" location="'GASTOS DE OPERACIÓN'!G28" display="IR"/>
    <hyperlink ref="A5" location="OVERHEAD!G7" display="SUBTOTAL"/>
    <hyperlink ref="A6" location="OVERHEAD!G22" display="OVERHEAD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3"/>
  <sheetViews>
    <sheetView zoomScale="90" zoomScaleNormal="90" zoomScalePageLayoutView="0" workbookViewId="0" topLeftCell="A4">
      <selection activeCell="B33" sqref="B33:I33"/>
    </sheetView>
  </sheetViews>
  <sheetFormatPr defaultColWidth="11.421875" defaultRowHeight="15"/>
  <cols>
    <col min="1" max="1" width="22.00390625" style="0" bestFit="1" customWidth="1"/>
    <col min="2" max="2" width="26.421875" style="0" customWidth="1"/>
    <col min="3" max="3" width="17.8515625" style="0" bestFit="1" customWidth="1"/>
    <col min="4" max="4" width="18.7109375" style="0" bestFit="1" customWidth="1"/>
    <col min="14" max="14" width="2.7109375" style="0" customWidth="1"/>
  </cols>
  <sheetData>
    <row r="1" ht="15">
      <c r="A1" s="87" t="s">
        <v>40</v>
      </c>
    </row>
    <row r="2" ht="15">
      <c r="A2" s="87" t="s">
        <v>3</v>
      </c>
    </row>
    <row r="3" ht="15">
      <c r="A3" s="87" t="s">
        <v>4</v>
      </c>
    </row>
    <row r="4" ht="15">
      <c r="A4" s="87" t="s">
        <v>49</v>
      </c>
    </row>
    <row r="5" ht="15">
      <c r="A5" s="91" t="s">
        <v>16</v>
      </c>
    </row>
    <row r="6" ht="15">
      <c r="A6" s="91" t="s">
        <v>50</v>
      </c>
    </row>
    <row r="7" spans="11:13" ht="15">
      <c r="K7" s="197" t="s">
        <v>52</v>
      </c>
      <c r="L7" s="197"/>
      <c r="M7" s="197"/>
    </row>
    <row r="8" spans="11:13" ht="15">
      <c r="K8" s="197"/>
      <c r="L8" s="197"/>
      <c r="M8" s="197"/>
    </row>
    <row r="9" spans="11:13" ht="15.75" thickBot="1">
      <c r="K9" s="197"/>
      <c r="L9" s="197"/>
      <c r="M9" s="197"/>
    </row>
    <row r="10" spans="11:13" ht="15">
      <c r="K10" s="222">
        <f>(OVERHEAD!G25)*10%</f>
        <v>0</v>
      </c>
      <c r="L10" s="223"/>
      <c r="M10" s="224"/>
    </row>
    <row r="11" spans="11:13" ht="15.75" thickBot="1">
      <c r="K11" s="225"/>
      <c r="L11" s="226"/>
      <c r="M11" s="227"/>
    </row>
    <row r="12" spans="11:13" ht="15">
      <c r="K12" s="58"/>
      <c r="L12" s="58"/>
      <c r="M12" s="58"/>
    </row>
    <row r="13" spans="11:13" ht="15">
      <c r="K13" s="240" t="s">
        <v>53</v>
      </c>
      <c r="L13" s="240"/>
      <c r="M13" s="240"/>
    </row>
    <row r="14" spans="11:13" ht="15">
      <c r="K14" s="240"/>
      <c r="L14" s="240"/>
      <c r="M14" s="240"/>
    </row>
    <row r="15" spans="11:13" ht="15.75" thickBot="1">
      <c r="K15" s="240"/>
      <c r="L15" s="240"/>
      <c r="M15" s="240"/>
    </row>
    <row r="16" spans="11:13" ht="15.75" thickBot="1">
      <c r="K16" s="222">
        <f>(OVERHEAD!G25)*5%</f>
        <v>0</v>
      </c>
      <c r="L16" s="223"/>
      <c r="M16" s="224"/>
    </row>
    <row r="17" spans="2:13" ht="15.75" customHeight="1" thickBot="1">
      <c r="B17" s="243" t="s">
        <v>38</v>
      </c>
      <c r="C17" s="244"/>
      <c r="D17" s="244"/>
      <c r="E17" s="244"/>
      <c r="F17" s="244"/>
      <c r="G17" s="244"/>
      <c r="H17" s="244"/>
      <c r="I17" s="245"/>
      <c r="K17" s="225"/>
      <c r="L17" s="226"/>
      <c r="M17" s="227"/>
    </row>
    <row r="18" spans="2:9" ht="15.75" customHeight="1" thickBot="1">
      <c r="B18" s="246"/>
      <c r="C18" s="247"/>
      <c r="D18" s="247"/>
      <c r="E18" s="247"/>
      <c r="F18" s="247"/>
      <c r="G18" s="247"/>
      <c r="H18" s="247"/>
      <c r="I18" s="248"/>
    </row>
    <row r="19" spans="2:13" ht="12.75" customHeight="1" thickBot="1">
      <c r="B19" s="39"/>
      <c r="C19" s="39"/>
      <c r="D19" s="39"/>
      <c r="E19" s="39"/>
      <c r="F19" s="39"/>
      <c r="G19" s="39"/>
      <c r="H19" s="39"/>
      <c r="I19" s="39"/>
      <c r="J19" s="1"/>
      <c r="K19" s="240" t="s">
        <v>54</v>
      </c>
      <c r="L19" s="240"/>
      <c r="M19" s="240"/>
    </row>
    <row r="20" spans="2:13" ht="21.75" customHeight="1" thickBot="1">
      <c r="B20" s="103" t="s">
        <v>0</v>
      </c>
      <c r="C20" s="104" t="s">
        <v>29</v>
      </c>
      <c r="D20" s="104" t="s">
        <v>30</v>
      </c>
      <c r="E20" s="228" t="s">
        <v>57</v>
      </c>
      <c r="F20" s="229"/>
      <c r="G20" s="229"/>
      <c r="H20" s="229"/>
      <c r="I20" s="230"/>
      <c r="K20" s="240"/>
      <c r="L20" s="240"/>
      <c r="M20" s="240"/>
    </row>
    <row r="21" spans="2:17" ht="15.75" customHeight="1" thickBot="1">
      <c r="B21" s="105" t="s">
        <v>3</v>
      </c>
      <c r="C21" s="107"/>
      <c r="D21" s="107"/>
      <c r="E21" s="237"/>
      <c r="F21" s="238"/>
      <c r="G21" s="238"/>
      <c r="H21" s="238"/>
      <c r="I21" s="239"/>
      <c r="K21" s="240"/>
      <c r="L21" s="240"/>
      <c r="M21" s="240"/>
      <c r="N21" s="58"/>
      <c r="O21" s="58"/>
      <c r="P21" s="58"/>
      <c r="Q21" s="4"/>
    </row>
    <row r="22" spans="2:17" ht="16.5" customHeight="1">
      <c r="B22" s="106" t="s">
        <v>4</v>
      </c>
      <c r="C22" s="108"/>
      <c r="D22" s="108"/>
      <c r="E22" s="234"/>
      <c r="F22" s="235"/>
      <c r="G22" s="235"/>
      <c r="H22" s="235"/>
      <c r="I22" s="236"/>
      <c r="K22" s="222">
        <f>(OVERHEAD!G25)*5%</f>
        <v>0</v>
      </c>
      <c r="L22" s="223"/>
      <c r="M22" s="224"/>
      <c r="N22" s="58"/>
      <c r="O22" s="58"/>
      <c r="P22" s="58"/>
      <c r="Q22" s="4"/>
    </row>
    <row r="23" spans="2:17" ht="16.5" customHeight="1" thickBot="1">
      <c r="B23" s="111" t="s">
        <v>5</v>
      </c>
      <c r="C23" s="110"/>
      <c r="D23" s="110"/>
      <c r="E23" s="231"/>
      <c r="F23" s="232"/>
      <c r="G23" s="232"/>
      <c r="H23" s="232"/>
      <c r="I23" s="233"/>
      <c r="K23" s="225"/>
      <c r="L23" s="226"/>
      <c r="M23" s="227"/>
      <c r="N23" s="58"/>
      <c r="O23" s="58"/>
      <c r="P23" s="58"/>
      <c r="Q23" s="4"/>
    </row>
    <row r="24" spans="2:4" ht="16.5" thickBot="1">
      <c r="B24" s="109" t="s">
        <v>55</v>
      </c>
      <c r="C24" s="112">
        <f>SUM(C21:C23)</f>
        <v>0</v>
      </c>
      <c r="D24" s="113">
        <f>SUM(D21:D23)</f>
        <v>0</v>
      </c>
    </row>
    <row r="25" ht="15.75" thickBot="1"/>
    <row r="26" spans="2:4" ht="15">
      <c r="B26" s="241" t="s">
        <v>56</v>
      </c>
      <c r="C26" s="249">
        <f>C24+D24</f>
        <v>0</v>
      </c>
      <c r="D26" s="38"/>
    </row>
    <row r="27" spans="2:3" ht="15.75" thickBot="1">
      <c r="B27" s="242"/>
      <c r="C27" s="250"/>
    </row>
    <row r="30" ht="15.75" thickBot="1"/>
    <row r="31" spans="2:9" ht="30.75" customHeight="1" thickBot="1">
      <c r="B31" s="251" t="str">
        <f>IF(C24&lt;K16,"AL MENOS EL 50% DE LOS APORTES TOTALES DEBEN SER PECUNIARIOS","PRESUPUESTO CUMPLE CON EL 50% DE APORTES PECUNIARIOS")</f>
        <v>PRESUPUESTO CUMPLE CON EL 50% DE APORTES PECUNIARIOS</v>
      </c>
      <c r="C31" s="252"/>
      <c r="D31" s="252"/>
      <c r="E31" s="252"/>
      <c r="F31" s="252"/>
      <c r="G31" s="252"/>
      <c r="H31" s="252"/>
      <c r="I31" s="253"/>
    </row>
    <row r="32" ht="15.75" thickBot="1"/>
    <row r="33" spans="2:9" ht="30.75" customHeight="1" thickBot="1">
      <c r="B33" s="254" t="str">
        <f>IF(C26&lt;K10,"LA SUMA TOTAL DE LOS APORTES DEBE SER AL MENOS DEL 10%"," TOTAL APORTES CUMPLE CON EL MÍNIMO SOLICITADO")</f>
        <v> TOTAL APORTES CUMPLE CON EL MÍNIMO SOLICITADO</v>
      </c>
      <c r="C33" s="255"/>
      <c r="D33" s="255"/>
      <c r="E33" s="255"/>
      <c r="F33" s="255"/>
      <c r="G33" s="255"/>
      <c r="H33" s="255"/>
      <c r="I33" s="256"/>
    </row>
  </sheetData>
  <sheetProtection/>
  <mergeCells count="15">
    <mergeCell ref="B26:B27"/>
    <mergeCell ref="B17:I18"/>
    <mergeCell ref="C26:C27"/>
    <mergeCell ref="B31:I31"/>
    <mergeCell ref="B33:I33"/>
    <mergeCell ref="K7:M9"/>
    <mergeCell ref="K10:M11"/>
    <mergeCell ref="K13:M15"/>
    <mergeCell ref="K16:M17"/>
    <mergeCell ref="K19:M21"/>
    <mergeCell ref="K22:M23"/>
    <mergeCell ref="E20:I20"/>
    <mergeCell ref="E23:I23"/>
    <mergeCell ref="E22:I22"/>
    <mergeCell ref="E21:I21"/>
  </mergeCells>
  <hyperlinks>
    <hyperlink ref="A1" location="'RESUMEN '!A1" display="RESUMEN"/>
    <hyperlink ref="A2" location="'GASTO EN PERSONAL'!G33" display="GASTO EN PERSONAL"/>
    <hyperlink ref="A3:A5" location="'DETALLE PRESUPUESTO CONICYT'!A1" display="IR"/>
    <hyperlink ref="A3" location="EQUIPAMIENTO!G16" display="IR"/>
    <hyperlink ref="A4" location="'GASTOS DE OPERACIÓN'!G28" display="IR"/>
    <hyperlink ref="A5" location="OVERHEAD!G7" display="SUBTOTAL"/>
    <hyperlink ref="A6" location="OVERHEAD!G22" display="OVERHEAD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Manuel De la Fuente Vega</dc:creator>
  <cp:keywords/>
  <dc:description/>
  <cp:lastModifiedBy>Yessica</cp:lastModifiedBy>
  <dcterms:created xsi:type="dcterms:W3CDTF">2018-05-08T13:00:42Z</dcterms:created>
  <dcterms:modified xsi:type="dcterms:W3CDTF">2018-07-06T19:20:47Z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